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Nominal Interest Rates" sheetId="1" r:id="rId1"/>
    <sheet name="CPI - All" sheetId="2" r:id="rId2"/>
    <sheet name="CPI - Fuel and Other" sheetId="3" r:id="rId3"/>
  </sheets>
  <definedNames>
    <definedName name="_DLX1.USE">'Nominal Interest Rates'!$A$1:$C$2</definedName>
    <definedName name="_DLX2.USE">'CPI - All'!$A$1:$C$2</definedName>
    <definedName name="_DLX3.USE">'CPI - Fuel and Other'!$A$1:$C$2</definedName>
    <definedName name="_xlnm._FilterDatabase" localSheetId="1" hidden="1">'CPI - All'!$A$7:$F$174</definedName>
    <definedName name="_xlnm._FilterDatabase" localSheetId="2" hidden="1">'CPI - Fuel and Other'!#REF!</definedName>
    <definedName name="_xlnm._FilterDatabase" localSheetId="0" hidden="1">'Nominal Interest Rates'!$D$3:$E$170</definedName>
  </definedNames>
  <calcPr calcId="125725"/>
</workbook>
</file>

<file path=xl/calcChain.xml><?xml version="1.0" encoding="utf-8"?>
<calcChain xmlns="http://schemas.openxmlformats.org/spreadsheetml/2006/main">
  <c r="D12" i="2"/>
  <c r="D16"/>
  <c r="E16" s="1"/>
  <c r="D20"/>
  <c r="E20" s="1"/>
  <c r="D24"/>
  <c r="D28"/>
  <c r="E28" s="1"/>
  <c r="D32"/>
  <c r="E32" s="1"/>
  <c r="D36"/>
  <c r="D40"/>
  <c r="E40" s="1"/>
  <c r="D44"/>
  <c r="D48"/>
  <c r="E48" s="1"/>
  <c r="D52"/>
  <c r="D56"/>
  <c r="E56" s="1"/>
  <c r="D60"/>
  <c r="D64"/>
  <c r="E64" s="1"/>
  <c r="D68"/>
  <c r="D72"/>
  <c r="E72" s="1"/>
  <c r="D76"/>
  <c r="D80"/>
  <c r="E80" s="1"/>
  <c r="D84"/>
  <c r="D88"/>
  <c r="E88" s="1"/>
  <c r="D92"/>
  <c r="D96"/>
  <c r="E96" s="1"/>
  <c r="D100"/>
  <c r="D104"/>
  <c r="E104" s="1"/>
  <c r="D108"/>
  <c r="D112"/>
  <c r="E112" s="1"/>
  <c r="D116"/>
  <c r="D120"/>
  <c r="E120" s="1"/>
  <c r="D124"/>
  <c r="D128"/>
  <c r="E128" s="1"/>
  <c r="D132"/>
  <c r="D136"/>
  <c r="E136" s="1"/>
  <c r="D140"/>
  <c r="D144"/>
  <c r="E144" s="1"/>
  <c r="D148"/>
  <c r="D152"/>
  <c r="E152" s="1"/>
  <c r="D156"/>
  <c r="D160"/>
  <c r="E160" s="1"/>
  <c r="D164"/>
  <c r="D168"/>
  <c r="E168" s="1"/>
  <c r="D172"/>
  <c r="E172" l="1"/>
  <c r="E164"/>
  <c r="E156"/>
  <c r="E148"/>
  <c r="E140"/>
  <c r="E132"/>
  <c r="E124"/>
  <c r="E116"/>
  <c r="E108"/>
  <c r="E100"/>
  <c r="E92"/>
  <c r="E84"/>
  <c r="E76"/>
  <c r="E68"/>
  <c r="E60"/>
  <c r="E52"/>
  <c r="E44"/>
  <c r="E36"/>
  <c r="E24"/>
  <c r="D8"/>
  <c r="E8" s="1"/>
  <c r="D4"/>
  <c r="E16" i="1"/>
  <c r="E20"/>
  <c r="E24"/>
  <c r="E28"/>
  <c r="E32"/>
  <c r="E36"/>
  <c r="E40"/>
  <c r="E44"/>
  <c r="E48"/>
  <c r="E52"/>
  <c r="E56"/>
  <c r="E60"/>
  <c r="E64"/>
  <c r="E68"/>
  <c r="E72"/>
  <c r="E76"/>
  <c r="E80"/>
  <c r="E84"/>
  <c r="E88"/>
  <c r="E92"/>
  <c r="E96"/>
  <c r="E100"/>
  <c r="E104"/>
  <c r="E108"/>
  <c r="E112"/>
  <c r="E116"/>
  <c r="E120"/>
  <c r="E124"/>
  <c r="E128"/>
  <c r="E132"/>
  <c r="E136"/>
  <c r="E140"/>
  <c r="E144"/>
  <c r="E148"/>
  <c r="E152"/>
  <c r="E156"/>
  <c r="E160"/>
  <c r="E164"/>
  <c r="E168"/>
  <c r="E12"/>
  <c r="E8"/>
  <c r="E4"/>
  <c r="D12"/>
  <c r="D16"/>
  <c r="D20"/>
  <c r="D24"/>
  <c r="D28"/>
  <c r="D32"/>
  <c r="D36"/>
  <c r="D40"/>
  <c r="D44"/>
  <c r="D48"/>
  <c r="D52"/>
  <c r="D56"/>
  <c r="D60"/>
  <c r="D64"/>
  <c r="D68"/>
  <c r="D72"/>
  <c r="D76"/>
  <c r="D80"/>
  <c r="D84"/>
  <c r="D88"/>
  <c r="D92"/>
  <c r="D96"/>
  <c r="D100"/>
  <c r="D104"/>
  <c r="D108"/>
  <c r="D112"/>
  <c r="D116"/>
  <c r="D120"/>
  <c r="D124"/>
  <c r="D128"/>
  <c r="D132"/>
  <c r="D136"/>
  <c r="D140"/>
  <c r="D144"/>
  <c r="D148"/>
  <c r="D152"/>
  <c r="D156"/>
  <c r="D160"/>
  <c r="D164"/>
  <c r="D168"/>
  <c r="D8"/>
  <c r="D4"/>
  <c r="E12" i="2" l="1"/>
</calcChain>
</file>

<file path=xl/sharedStrings.xml><?xml version="1.0" encoding="utf-8"?>
<sst xmlns="http://schemas.openxmlformats.org/spreadsheetml/2006/main" count="397" uniqueCount="225">
  <si>
    <t>FCM1@USECON</t>
  </si>
  <si>
    <t>19701 #Q</t>
  </si>
  <si>
    <t>.excel</t>
  </si>
  <si>
    <t>19701</t>
  </si>
  <si>
    <t>19702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</si>
  <si>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</si>
  <si>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</si>
  <si>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</si>
  <si>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</si>
  <si>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</si>
  <si>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</si>
  <si>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</si>
  <si>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</si>
  <si>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</si>
  <si>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</si>
  <si>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</si>
  <si>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</si>
  <si>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</si>
  <si>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</si>
  <si>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</si>
  <si>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</si>
  <si>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</si>
  <si>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</si>
  <si>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</si>
  <si>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</si>
  <si>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</si>
  <si>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</si>
  <si>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</si>
  <si>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</si>
  <si>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</si>
  <si>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</si>
  <si>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</si>
  <si>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</si>
  <si>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</si>
  <si>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</si>
  <si>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19781</t>
  </si>
  <si>
    <t>19782</t>
  </si>
  <si>
    <t>19783</t>
  </si>
  <si>
    <t>19784</t>
  </si>
  <si>
    <t>19791</t>
  </si>
  <si>
    <t>19792</t>
  </si>
  <si>
    <t>19793</t>
  </si>
  <si>
    <t>19794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</si>
  <si>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</si>
  <si>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</si>
  <si>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</si>
  <si>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</si>
  <si>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</si>
  <si>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</si>
  <si>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</si>
  <si>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</si>
  <si>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</si>
  <si>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</si>
  <si>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</si>
  <si>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</si>
  <si>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</si>
  <si>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</si>
  <si>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</si>
  <si>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</si>
  <si>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</si>
  <si>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</si>
  <si>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</si>
  <si>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</si>
  <si>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</si>
  <si>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</si>
  <si>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</si>
  <si>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</si>
  <si>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</si>
  <si>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</si>
  <si>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</si>
  <si>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</si>
  <si>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</si>
  <si>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</si>
  <si>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</si>
  <si>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</si>
  <si>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</si>
  <si>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</si>
  <si>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</si>
  <si>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</si>
  <si>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</si>
  <si>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</si>
  <si>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</si>
  <si>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</si>
  <si>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</si>
  <si>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</si>
  <si>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</si>
  <si>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</si>
  <si>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</si>
  <si>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</si>
  <si>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</si>
  <si>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</si>
  <si>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</si>
  <si>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</si>
  <si>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</si>
  <si>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</si>
  <si>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</si>
  <si>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</si>
  <si>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</si>
  <si>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</si>
  <si>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</si>
  <si>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</si>
  <si>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</si>
  <si>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</si>
  <si>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</si>
  <si>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</si>
  <si>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</si>
  <si>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</si>
  <si>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</si>
  <si>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</si>
  <si>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</si>
  <si>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</si>
  <si>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</si>
  <si>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</si>
  <si>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</si>
  <si>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</si>
  <si>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</si>
  <si>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</si>
  <si>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</si>
  <si>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</si>
  <si>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</si>
  <si>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</si>
  <si>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</si>
  <si>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</si>
  <si>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</si>
  <si>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</si>
  <si>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</si>
  <si>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</si>
  <si>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</si>
  <si>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</si>
  <si>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</si>
  <si>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</si>
  <si>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</si>
  <si>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</si>
  <si>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</si>
  <si>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</si>
  <si>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</si>
  <si>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</si>
  <si>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</si>
  <si>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</si>
  <si>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</si>
  <si>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</si>
  <si>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</si>
  <si>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</si>
  <si>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</si>
  <si>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</si>
  <si>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</si>
  <si>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</si>
  <si>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</si>
  <si>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</si>
  <si>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</si>
  <si>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</si>
  <si>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</si>
  <si>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</si>
  <si>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</si>
  <si>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</si>
  <si>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</si>
  <si>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</si>
  <si>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</si>
  <si>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</si>
  <si>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</si>
  <si>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</si>
  <si>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</si>
  <si>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</si>
  <si>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</si>
  <si>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</si>
  <si>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</si>
  <si>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</si>
  <si>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</si>
  <si>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</si>
  <si>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</si>
  <si>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</si>
  <si>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.DESC</t>
  </si>
  <si>
    <t xml:space="preserve">1-Year Treasury Bill Yield at Constant Maturity (% p.a.) </t>
  </si>
  <si>
    <t>UI@CPIDATA</t>
  </si>
  <si>
    <t xml:space="preserve">CPI-U: All Items (SA, 1982-84=100) </t>
  </si>
  <si>
    <t>19691 #Q</t>
  </si>
  <si>
    <t>19691</t>
  </si>
  <si>
    <t>19692</t>
  </si>
  <si>
    <t>19693</t>
  </si>
  <si>
    <t>19694</t>
  </si>
  <si>
    <t>UHF@CPIDATA</t>
  </si>
  <si>
    <t xml:space="preserve">CPI-U: Fuels and Utilities (SA, 1982-84=100) </t>
  </si>
  <si>
    <t>1970 #Y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</si>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</sst>
</file>

<file path=xl/styles.xml><?xml version="1.0" encoding="utf-8"?>
<styleSheet xmlns="http://schemas.openxmlformats.org/spreadsheetml/2006/main">
  <numFmts count="3">
    <numFmt numFmtId="164" formatCode="yyyymm"/>
    <numFmt numFmtId="165" formatCode="0.0"/>
    <numFmt numFmtId="166" formatCode="0.000"/>
  </numFmts>
  <fonts count="3">
    <font>
      <sz val="11"/>
      <color theme="1"/>
      <name val="Calibri"/>
      <family val="2"/>
      <scheme val="minor"/>
    </font>
    <font>
      <sz val="10.5"/>
      <color theme="1"/>
      <name val="Courier New"/>
      <family val="3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6" fontId="1" fillId="0" borderId="0" xfId="0" applyNumberFormat="1" applyFont="1"/>
    <xf numFmtId="0" fontId="2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UI@CPIDAT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UHF@CPID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E170"/>
  <sheetViews>
    <sheetView tabSelected="1" workbookViewId="0">
      <selection activeCell="D1" sqref="D1"/>
    </sheetView>
  </sheetViews>
  <sheetFormatPr defaultRowHeight="15"/>
  <sheetData>
    <row r="1" spans="1:5">
      <c r="A1" s="1" t="s">
        <v>1</v>
      </c>
      <c r="B1" t="s">
        <v>2</v>
      </c>
      <c r="C1" t="s">
        <v>0</v>
      </c>
    </row>
    <row r="2" spans="1:5">
      <c r="A2" s="3" t="s">
        <v>171</v>
      </c>
      <c r="C2" s="4" t="s">
        <v>172</v>
      </c>
    </row>
    <row r="3" spans="1:5">
      <c r="A3" t="s">
        <v>3</v>
      </c>
      <c r="B3" s="2">
        <v>25628</v>
      </c>
      <c r="C3" s="4">
        <v>7.5533333333333337</v>
      </c>
    </row>
    <row r="4" spans="1:5">
      <c r="A4" t="s">
        <v>4</v>
      </c>
      <c r="B4" s="2">
        <v>25720</v>
      </c>
      <c r="C4" s="4">
        <v>7.4533333333333331</v>
      </c>
      <c r="D4" s="5">
        <f>AVERAGE(C3:C4)</f>
        <v>7.5033333333333339</v>
      </c>
      <c r="E4">
        <f>YEAR(B4)</f>
        <v>1970</v>
      </c>
    </row>
    <row r="5" spans="1:5" hidden="1">
      <c r="A5" t="s">
        <v>5</v>
      </c>
      <c r="B5" s="2">
        <v>25812</v>
      </c>
      <c r="C5" s="4">
        <v>6.9366666666666674</v>
      </c>
    </row>
    <row r="6" spans="1:5" hidden="1">
      <c r="A6" t="s">
        <v>6</v>
      </c>
      <c r="B6" s="2">
        <v>25903</v>
      </c>
      <c r="C6" s="4">
        <v>5.6466666666666656</v>
      </c>
    </row>
    <row r="7" spans="1:5" hidden="1">
      <c r="A7" t="s">
        <v>7</v>
      </c>
      <c r="B7" s="2">
        <v>25993</v>
      </c>
      <c r="C7" s="4">
        <v>4.05</v>
      </c>
    </row>
    <row r="8" spans="1:5">
      <c r="A8" t="s">
        <v>8</v>
      </c>
      <c r="B8" s="2">
        <v>26085</v>
      </c>
      <c r="C8" s="4">
        <v>4.9933333333333332</v>
      </c>
      <c r="D8" s="5">
        <f>AVERAGE(C7:C8)</f>
        <v>4.5216666666666665</v>
      </c>
      <c r="E8">
        <f>YEAR(B8)</f>
        <v>1971</v>
      </c>
    </row>
    <row r="9" spans="1:5" hidden="1">
      <c r="A9" t="s">
        <v>9</v>
      </c>
      <c r="B9" s="2">
        <v>26177</v>
      </c>
      <c r="C9" s="4">
        <v>5.75</v>
      </c>
    </row>
    <row r="10" spans="1:5" hidden="1">
      <c r="A10" t="s">
        <v>10</v>
      </c>
      <c r="B10" s="2">
        <v>26268</v>
      </c>
      <c r="C10" s="4">
        <v>4.7266666666666666</v>
      </c>
    </row>
    <row r="11" spans="1:5" hidden="1">
      <c r="A11" t="s">
        <v>11</v>
      </c>
      <c r="B11" s="2">
        <v>26359</v>
      </c>
      <c r="C11" s="4">
        <v>4.4066666666666672</v>
      </c>
    </row>
    <row r="12" spans="1:5">
      <c r="A12" t="s">
        <v>12</v>
      </c>
      <c r="B12" s="2">
        <v>26451</v>
      </c>
      <c r="C12" s="4">
        <v>4.8433333333333328</v>
      </c>
      <c r="D12" s="5">
        <f t="shared" ref="D12" si="0">AVERAGE(C11:C12)</f>
        <v>4.625</v>
      </c>
      <c r="E12">
        <f>YEAR(B12)</f>
        <v>1972</v>
      </c>
    </row>
    <row r="13" spans="1:5" hidden="1">
      <c r="A13" t="s">
        <v>13</v>
      </c>
      <c r="B13" s="2">
        <v>26543</v>
      </c>
      <c r="C13" s="4">
        <v>5.1533333333333333</v>
      </c>
    </row>
    <row r="14" spans="1:5" hidden="1">
      <c r="A14" t="s">
        <v>14</v>
      </c>
      <c r="B14" s="2">
        <v>26634</v>
      </c>
      <c r="C14" s="4">
        <v>5.4366666666666665</v>
      </c>
    </row>
    <row r="15" spans="1:5" hidden="1">
      <c r="A15" t="s">
        <v>15</v>
      </c>
      <c r="B15" s="2">
        <v>26724</v>
      </c>
      <c r="C15" s="4">
        <v>6.31</v>
      </c>
    </row>
    <row r="16" spans="1:5">
      <c r="A16" t="s">
        <v>16</v>
      </c>
      <c r="B16" s="2">
        <v>26816</v>
      </c>
      <c r="C16" s="4">
        <v>7.0166666666666657</v>
      </c>
      <c r="D16" s="5">
        <f t="shared" ref="D16" si="1">AVERAGE(C15:C16)</f>
        <v>6.6633333333333322</v>
      </c>
      <c r="E16">
        <f t="shared" ref="E16" si="2">YEAR(B16)</f>
        <v>1973</v>
      </c>
    </row>
    <row r="17" spans="1:5" hidden="1">
      <c r="A17" t="s">
        <v>17</v>
      </c>
      <c r="B17" s="2">
        <v>26908</v>
      </c>
      <c r="C17" s="4">
        <v>8.5066666666666677</v>
      </c>
    </row>
    <row r="18" spans="1:5" hidden="1">
      <c r="A18" t="s">
        <v>18</v>
      </c>
      <c r="B18" s="2">
        <v>26999</v>
      </c>
      <c r="C18" s="4">
        <v>7.413333333333334</v>
      </c>
    </row>
    <row r="19" spans="1:5" hidden="1">
      <c r="A19" t="s">
        <v>19</v>
      </c>
      <c r="B19" s="2">
        <v>27089</v>
      </c>
      <c r="C19" s="4">
        <v>7.3533333333333344</v>
      </c>
    </row>
    <row r="20" spans="1:5">
      <c r="A20" t="s">
        <v>20</v>
      </c>
      <c r="B20" s="2">
        <v>27181</v>
      </c>
      <c r="C20" s="4">
        <v>8.69</v>
      </c>
      <c r="D20" s="5">
        <f t="shared" ref="D20" si="3">AVERAGE(C19:C20)</f>
        <v>8.0216666666666665</v>
      </c>
      <c r="E20">
        <f t="shared" ref="E20" si="4">YEAR(B20)</f>
        <v>1974</v>
      </c>
    </row>
    <row r="21" spans="1:5" hidden="1">
      <c r="A21" t="s">
        <v>21</v>
      </c>
      <c r="B21" s="2">
        <v>27273</v>
      </c>
      <c r="C21" s="4">
        <v>9.01</v>
      </c>
    </row>
    <row r="22" spans="1:5" hidden="1">
      <c r="A22" t="s">
        <v>22</v>
      </c>
      <c r="B22" s="2">
        <v>27364</v>
      </c>
      <c r="C22" s="4">
        <v>7.6733333333333329</v>
      </c>
    </row>
    <row r="23" spans="1:5" hidden="1">
      <c r="A23" t="s">
        <v>23</v>
      </c>
      <c r="B23" s="2">
        <v>27454</v>
      </c>
      <c r="C23" s="4">
        <v>6.3066666666666675</v>
      </c>
    </row>
    <row r="24" spans="1:5">
      <c r="A24" t="s">
        <v>24</v>
      </c>
      <c r="B24" s="2">
        <v>27546</v>
      </c>
      <c r="C24" s="4">
        <v>6.5266666666666664</v>
      </c>
      <c r="D24" s="5">
        <f t="shared" ref="D24" si="5">AVERAGE(C23:C24)</f>
        <v>6.416666666666667</v>
      </c>
      <c r="E24">
        <f t="shared" ref="E24" si="6">YEAR(B24)</f>
        <v>1975</v>
      </c>
    </row>
    <row r="25" spans="1:5" hidden="1">
      <c r="A25" t="s">
        <v>25</v>
      </c>
      <c r="B25" s="2">
        <v>27638</v>
      </c>
      <c r="C25" s="4">
        <v>7.5200000000000005</v>
      </c>
    </row>
    <row r="26" spans="1:5" hidden="1">
      <c r="A26" t="s">
        <v>26</v>
      </c>
      <c r="B26" s="2">
        <v>27729</v>
      </c>
      <c r="C26" s="4">
        <v>6.68</v>
      </c>
    </row>
    <row r="27" spans="1:5" hidden="1">
      <c r="A27" t="s">
        <v>27</v>
      </c>
      <c r="B27" s="2">
        <v>27820</v>
      </c>
      <c r="C27" s="4">
        <v>5.9766666666666666</v>
      </c>
    </row>
    <row r="28" spans="1:5">
      <c r="A28" t="s">
        <v>28</v>
      </c>
      <c r="B28" s="2">
        <v>27912</v>
      </c>
      <c r="C28" s="4">
        <v>6.28</v>
      </c>
      <c r="D28" s="5">
        <f t="shared" ref="D28" si="7">AVERAGE(C27:C28)</f>
        <v>6.1283333333333339</v>
      </c>
      <c r="E28">
        <f t="shared" ref="E28" si="8">YEAR(B28)</f>
        <v>1976</v>
      </c>
    </row>
    <row r="29" spans="1:5" hidden="1">
      <c r="A29" t="s">
        <v>29</v>
      </c>
      <c r="B29" s="2">
        <v>28004</v>
      </c>
      <c r="C29" s="4">
        <v>6.0133333333333328</v>
      </c>
    </row>
    <row r="30" spans="1:5" hidden="1">
      <c r="A30" t="s">
        <v>30</v>
      </c>
      <c r="B30" s="2">
        <v>28095</v>
      </c>
      <c r="C30" s="4">
        <v>5.2266666666666666</v>
      </c>
    </row>
    <row r="31" spans="1:5" hidden="1">
      <c r="A31" t="s">
        <v>31</v>
      </c>
      <c r="B31" s="2">
        <v>28185</v>
      </c>
      <c r="C31" s="4">
        <v>5.419999999999999</v>
      </c>
    </row>
    <row r="32" spans="1:5">
      <c r="A32" t="s">
        <v>32</v>
      </c>
      <c r="B32" s="2">
        <v>28277</v>
      </c>
      <c r="C32" s="4">
        <v>5.6933333333333342</v>
      </c>
      <c r="D32" s="5">
        <f t="shared" ref="D32" si="9">AVERAGE(C31:C32)</f>
        <v>5.5566666666666666</v>
      </c>
      <c r="E32">
        <f t="shared" ref="E32" si="10">YEAR(B32)</f>
        <v>1977</v>
      </c>
    </row>
    <row r="33" spans="1:5" hidden="1">
      <c r="A33" t="s">
        <v>33</v>
      </c>
      <c r="B33" s="2">
        <v>28369</v>
      </c>
      <c r="C33" s="4">
        <v>6.28</v>
      </c>
    </row>
    <row r="34" spans="1:5" hidden="1">
      <c r="A34" t="s">
        <v>34</v>
      </c>
      <c r="B34" s="2">
        <v>28460</v>
      </c>
      <c r="C34" s="4">
        <v>6.96</v>
      </c>
    </row>
    <row r="35" spans="1:5" hidden="1">
      <c r="A35" t="s">
        <v>35</v>
      </c>
      <c r="B35" s="2">
        <v>28550</v>
      </c>
      <c r="C35" s="4">
        <v>7.31</v>
      </c>
    </row>
    <row r="36" spans="1:5">
      <c r="A36" t="s">
        <v>36</v>
      </c>
      <c r="B36" s="2">
        <v>28642</v>
      </c>
      <c r="C36" s="4">
        <v>7.7866666666666662</v>
      </c>
      <c r="D36" s="5">
        <f t="shared" ref="D36" si="11">AVERAGE(C35:C36)</f>
        <v>7.5483333333333329</v>
      </c>
      <c r="E36">
        <f t="shared" ref="E36" si="12">YEAR(B36)</f>
        <v>1978</v>
      </c>
    </row>
    <row r="37" spans="1:5" hidden="1">
      <c r="A37" t="s">
        <v>37</v>
      </c>
      <c r="B37" s="2">
        <v>28734</v>
      </c>
      <c r="C37" s="4">
        <v>8.4466666666666672</v>
      </c>
    </row>
    <row r="38" spans="1:5" hidden="1">
      <c r="A38" t="s">
        <v>38</v>
      </c>
      <c r="B38" s="2">
        <v>28825</v>
      </c>
      <c r="C38" s="4">
        <v>9.8166666666666664</v>
      </c>
    </row>
    <row r="39" spans="1:5" hidden="1">
      <c r="A39" t="s">
        <v>39</v>
      </c>
      <c r="B39" s="2">
        <v>28915</v>
      </c>
      <c r="C39" s="4">
        <v>10.299999999999999</v>
      </c>
    </row>
    <row r="40" spans="1:5">
      <c r="A40" t="s">
        <v>40</v>
      </c>
      <c r="B40" s="2">
        <v>29007</v>
      </c>
      <c r="C40" s="4">
        <v>9.9366666666666656</v>
      </c>
      <c r="D40" s="5">
        <f t="shared" ref="D40" si="13">AVERAGE(C39:C40)</f>
        <v>10.118333333333332</v>
      </c>
      <c r="E40">
        <f t="shared" ref="E40" si="14">YEAR(B40)</f>
        <v>1979</v>
      </c>
    </row>
    <row r="41" spans="1:5" hidden="1">
      <c r="A41" t="s">
        <v>41</v>
      </c>
      <c r="B41" s="2">
        <v>29099</v>
      </c>
      <c r="C41" s="4">
        <v>10.153333333333334</v>
      </c>
    </row>
    <row r="42" spans="1:5" hidden="1">
      <c r="A42" t="s">
        <v>42</v>
      </c>
      <c r="B42" s="2">
        <v>29190</v>
      </c>
      <c r="C42" s="4">
        <v>12.270000000000001</v>
      </c>
    </row>
    <row r="43" spans="1:5" hidden="1">
      <c r="A43" t="s">
        <v>43</v>
      </c>
      <c r="B43" s="2">
        <v>29281</v>
      </c>
      <c r="C43" s="4">
        <v>13.933333333333332</v>
      </c>
    </row>
    <row r="44" spans="1:5">
      <c r="A44" t="s">
        <v>44</v>
      </c>
      <c r="B44" s="2">
        <v>29373</v>
      </c>
      <c r="C44" s="4">
        <v>10.283333333333333</v>
      </c>
      <c r="D44" s="5">
        <f t="shared" ref="D44" si="15">AVERAGE(C43:C44)</f>
        <v>12.108333333333333</v>
      </c>
      <c r="E44">
        <f t="shared" ref="E44" si="16">YEAR(B44)</f>
        <v>1980</v>
      </c>
    </row>
    <row r="45" spans="1:5" hidden="1">
      <c r="A45" t="s">
        <v>45</v>
      </c>
      <c r="B45" s="2">
        <v>29465</v>
      </c>
      <c r="C45" s="4">
        <v>10.136666666666667</v>
      </c>
    </row>
    <row r="46" spans="1:5" hidden="1">
      <c r="A46" t="s">
        <v>46</v>
      </c>
      <c r="B46" s="2">
        <v>29556</v>
      </c>
      <c r="C46" s="4">
        <v>13.840000000000002</v>
      </c>
    </row>
    <row r="47" spans="1:5" hidden="1">
      <c r="A47" t="s">
        <v>47</v>
      </c>
      <c r="B47" s="2">
        <v>29646</v>
      </c>
      <c r="C47" s="4">
        <v>14.12</v>
      </c>
    </row>
    <row r="48" spans="1:5">
      <c r="A48" t="s">
        <v>48</v>
      </c>
      <c r="B48" s="2">
        <v>29738</v>
      </c>
      <c r="C48" s="4">
        <v>15.126666666666665</v>
      </c>
      <c r="D48" s="5">
        <f t="shared" ref="D48" si="17">AVERAGE(C47:C48)</f>
        <v>14.623333333333331</v>
      </c>
      <c r="E48">
        <f t="shared" ref="E48" si="18">YEAR(B48)</f>
        <v>1981</v>
      </c>
    </row>
    <row r="49" spans="1:5" hidden="1">
      <c r="A49" t="s">
        <v>49</v>
      </c>
      <c r="B49" s="2">
        <v>29830</v>
      </c>
      <c r="C49" s="4">
        <v>16.319999999999997</v>
      </c>
    </row>
    <row r="50" spans="1:5" hidden="1">
      <c r="A50" t="s">
        <v>50</v>
      </c>
      <c r="B50" s="2">
        <v>29921</v>
      </c>
      <c r="C50" s="4">
        <v>13.546666666666667</v>
      </c>
    </row>
    <row r="51" spans="1:5" hidden="1">
      <c r="A51" t="s">
        <v>51</v>
      </c>
      <c r="B51" s="2">
        <v>30011</v>
      </c>
      <c r="C51" s="4">
        <v>14.333333333333334</v>
      </c>
    </row>
    <row r="52" spans="1:5">
      <c r="A52" t="s">
        <v>52</v>
      </c>
      <c r="B52" s="2">
        <v>30103</v>
      </c>
      <c r="C52" s="4">
        <v>13.796666666666667</v>
      </c>
      <c r="D52" s="5">
        <f t="shared" ref="D52" si="19">AVERAGE(C51:C52)</f>
        <v>14.065000000000001</v>
      </c>
      <c r="E52">
        <f t="shared" ref="E52" si="20">YEAR(B52)</f>
        <v>1982</v>
      </c>
    </row>
    <row r="53" spans="1:5" hidden="1">
      <c r="A53" t="s">
        <v>53</v>
      </c>
      <c r="B53" s="2">
        <v>30195</v>
      </c>
      <c r="C53" s="4">
        <v>11.840000000000002</v>
      </c>
    </row>
    <row r="54" spans="1:5" hidden="1">
      <c r="A54" t="s">
        <v>54</v>
      </c>
      <c r="B54" s="2">
        <v>30286</v>
      </c>
      <c r="C54" s="4">
        <v>9.1300000000000008</v>
      </c>
    </row>
    <row r="55" spans="1:5" hidden="1">
      <c r="A55" t="s">
        <v>55</v>
      </c>
      <c r="B55" s="2">
        <v>30376</v>
      </c>
      <c r="C55" s="4">
        <v>8.86</v>
      </c>
    </row>
    <row r="56" spans="1:5">
      <c r="A56" t="s">
        <v>56</v>
      </c>
      <c r="B56" s="2">
        <v>30468</v>
      </c>
      <c r="C56" s="4">
        <v>9.1800000000000015</v>
      </c>
      <c r="D56" s="5">
        <f t="shared" ref="D56" si="21">AVERAGE(C55:C56)</f>
        <v>9.02</v>
      </c>
      <c r="E56">
        <f t="shared" ref="E56" si="22">YEAR(B56)</f>
        <v>1983</v>
      </c>
    </row>
    <row r="57" spans="1:5" hidden="1">
      <c r="A57" t="s">
        <v>57</v>
      </c>
      <c r="B57" s="2">
        <v>30560</v>
      </c>
      <c r="C57" s="4">
        <v>10.296666666666665</v>
      </c>
    </row>
    <row r="58" spans="1:5" hidden="1">
      <c r="A58" t="s">
        <v>58</v>
      </c>
      <c r="B58" s="2">
        <v>30651</v>
      </c>
      <c r="C58" s="4">
        <v>9.9533333333333331</v>
      </c>
    </row>
    <row r="59" spans="1:5" hidden="1">
      <c r="A59" t="s">
        <v>59</v>
      </c>
      <c r="B59" s="2">
        <v>30742</v>
      </c>
      <c r="C59" s="4">
        <v>10.176666666666666</v>
      </c>
    </row>
    <row r="60" spans="1:5">
      <c r="A60" t="s">
        <v>60</v>
      </c>
      <c r="B60" s="2">
        <v>30834</v>
      </c>
      <c r="C60" s="4">
        <v>11.546666666666667</v>
      </c>
      <c r="D60" s="5">
        <f t="shared" ref="D60" si="23">AVERAGE(C59:C60)</f>
        <v>10.861666666666666</v>
      </c>
      <c r="E60">
        <f t="shared" ref="E60" si="24">YEAR(B60)</f>
        <v>1984</v>
      </c>
    </row>
    <row r="61" spans="1:5" hidden="1">
      <c r="A61" t="s">
        <v>61</v>
      </c>
      <c r="B61" s="2">
        <v>30926</v>
      </c>
      <c r="C61" s="4">
        <v>11.81</v>
      </c>
    </row>
    <row r="62" spans="1:5" hidden="1">
      <c r="A62" t="s">
        <v>62</v>
      </c>
      <c r="B62" s="2">
        <v>31017</v>
      </c>
      <c r="C62" s="4">
        <v>10.016666666666666</v>
      </c>
    </row>
    <row r="63" spans="1:5" hidden="1">
      <c r="A63" t="s">
        <v>63</v>
      </c>
      <c r="B63" s="2">
        <v>31107</v>
      </c>
      <c r="C63" s="4">
        <v>9.3899999999999988</v>
      </c>
    </row>
    <row r="64" spans="1:5">
      <c r="A64" t="s">
        <v>64</v>
      </c>
      <c r="B64" s="2">
        <v>31199</v>
      </c>
      <c r="C64" s="4">
        <v>8.4666666666666668</v>
      </c>
      <c r="D64" s="5">
        <f t="shared" ref="D64" si="25">AVERAGE(C63:C64)</f>
        <v>8.9283333333333328</v>
      </c>
      <c r="E64">
        <f t="shared" ref="E64" si="26">YEAR(B64)</f>
        <v>1985</v>
      </c>
    </row>
    <row r="65" spans="1:5" hidden="1">
      <c r="A65" t="s">
        <v>65</v>
      </c>
      <c r="B65" s="2">
        <v>31291</v>
      </c>
      <c r="C65" s="4">
        <v>7.9933333333333332</v>
      </c>
    </row>
    <row r="66" spans="1:5" hidden="1">
      <c r="A66" t="s">
        <v>66</v>
      </c>
      <c r="B66" s="2">
        <v>31382</v>
      </c>
      <c r="C66" s="4">
        <v>7.8533333333333344</v>
      </c>
    </row>
    <row r="67" spans="1:5" hidden="1">
      <c r="A67" t="s">
        <v>67</v>
      </c>
      <c r="B67" s="2">
        <v>31472</v>
      </c>
      <c r="C67" s="4">
        <v>7.456666666666667</v>
      </c>
    </row>
    <row r="68" spans="1:5">
      <c r="A68" t="s">
        <v>68</v>
      </c>
      <c r="B68" s="2">
        <v>31564</v>
      </c>
      <c r="C68" s="4">
        <v>6.6066666666666665</v>
      </c>
      <c r="D68" s="5">
        <f t="shared" ref="D68" si="27">AVERAGE(C67:C68)</f>
        <v>7.0316666666666663</v>
      </c>
      <c r="E68">
        <f t="shared" ref="E68" si="28">YEAR(B68)</f>
        <v>1986</v>
      </c>
    </row>
    <row r="69" spans="1:5" hidden="1">
      <c r="A69" t="s">
        <v>69</v>
      </c>
      <c r="B69" s="2">
        <v>31656</v>
      </c>
      <c r="C69" s="4">
        <v>5.9899999999999993</v>
      </c>
    </row>
    <row r="70" spans="1:5" hidden="1">
      <c r="A70" t="s">
        <v>70</v>
      </c>
      <c r="B70" s="2">
        <v>31747</v>
      </c>
      <c r="C70" s="4">
        <v>5.7966666666666669</v>
      </c>
    </row>
    <row r="71" spans="1:5" hidden="1">
      <c r="A71" t="s">
        <v>71</v>
      </c>
      <c r="B71" s="2">
        <v>31837</v>
      </c>
      <c r="C71" s="4">
        <v>5.9233333333333329</v>
      </c>
    </row>
    <row r="72" spans="1:5">
      <c r="A72" t="s">
        <v>72</v>
      </c>
      <c r="B72" s="2">
        <v>31929</v>
      </c>
      <c r="C72" s="4">
        <v>6.7666666666666666</v>
      </c>
      <c r="D72" s="5">
        <f t="shared" ref="D72" si="29">AVERAGE(C71:C72)</f>
        <v>6.3449999999999998</v>
      </c>
      <c r="E72">
        <f t="shared" ref="E72" si="30">YEAR(B72)</f>
        <v>1987</v>
      </c>
    </row>
    <row r="73" spans="1:5" hidden="1">
      <c r="A73" t="s">
        <v>73</v>
      </c>
      <c r="B73" s="2">
        <v>32021</v>
      </c>
      <c r="C73" s="4">
        <v>7.1266666666666678</v>
      </c>
    </row>
    <row r="74" spans="1:5" hidden="1">
      <c r="A74" t="s">
        <v>74</v>
      </c>
      <c r="B74" s="2">
        <v>32112</v>
      </c>
      <c r="C74" s="4">
        <v>7.2399999999999993</v>
      </c>
    </row>
    <row r="75" spans="1:5" hidden="1">
      <c r="A75" t="s">
        <v>75</v>
      </c>
      <c r="B75" s="2">
        <v>32203</v>
      </c>
      <c r="C75" s="4">
        <v>6.78</v>
      </c>
    </row>
    <row r="76" spans="1:5">
      <c r="A76" t="s">
        <v>76</v>
      </c>
      <c r="B76" s="2">
        <v>32295</v>
      </c>
      <c r="C76" s="4">
        <v>7.3</v>
      </c>
      <c r="D76" s="5">
        <f t="shared" ref="D76" si="31">AVERAGE(C75:C76)</f>
        <v>7.04</v>
      </c>
      <c r="E76">
        <f t="shared" ref="E76" si="32">YEAR(B76)</f>
        <v>1988</v>
      </c>
    </row>
    <row r="77" spans="1:5" hidden="1">
      <c r="A77" t="s">
        <v>77</v>
      </c>
      <c r="B77" s="2">
        <v>32387</v>
      </c>
      <c r="C77" s="4">
        <v>8.0033333333333321</v>
      </c>
    </row>
    <row r="78" spans="1:5" hidden="1">
      <c r="A78" t="s">
        <v>78</v>
      </c>
      <c r="B78" s="2">
        <v>32478</v>
      </c>
      <c r="C78" s="4">
        <v>8.5266666666666655</v>
      </c>
    </row>
    <row r="79" spans="1:5" hidden="1">
      <c r="A79" t="s">
        <v>79</v>
      </c>
      <c r="B79" s="2">
        <v>32568</v>
      </c>
      <c r="C79" s="4">
        <v>9.2900000000000009</v>
      </c>
    </row>
    <row r="80" spans="1:5">
      <c r="A80" t="s">
        <v>80</v>
      </c>
      <c r="B80" s="2">
        <v>32660</v>
      </c>
      <c r="C80" s="4">
        <v>8.9266666666666676</v>
      </c>
      <c r="D80" s="5">
        <f t="shared" ref="D80" si="33">AVERAGE(C79:C80)</f>
        <v>9.1083333333333343</v>
      </c>
      <c r="E80">
        <f t="shared" ref="E80" si="34">YEAR(B80)</f>
        <v>1989</v>
      </c>
    </row>
    <row r="81" spans="1:5" hidden="1">
      <c r="A81" t="s">
        <v>81</v>
      </c>
      <c r="B81" s="2">
        <v>32752</v>
      </c>
      <c r="C81" s="4">
        <v>8.0966666666666658</v>
      </c>
    </row>
    <row r="82" spans="1:5" hidden="1">
      <c r="A82" t="s">
        <v>82</v>
      </c>
      <c r="B82" s="2">
        <v>32843</v>
      </c>
      <c r="C82" s="4">
        <v>7.8266666666666671</v>
      </c>
    </row>
    <row r="83" spans="1:5" hidden="1">
      <c r="A83" t="s">
        <v>83</v>
      </c>
      <c r="B83" s="2">
        <v>32933</v>
      </c>
      <c r="C83" s="4">
        <v>8.1266666666666669</v>
      </c>
    </row>
    <row r="84" spans="1:5">
      <c r="A84" t="s">
        <v>84</v>
      </c>
      <c r="B84" s="2">
        <v>33025</v>
      </c>
      <c r="C84" s="4">
        <v>8.2733333333333334</v>
      </c>
      <c r="D84" s="5">
        <f t="shared" ref="D84" si="35">AVERAGE(C83:C84)</f>
        <v>8.1999999999999993</v>
      </c>
      <c r="E84">
        <f t="shared" ref="E84" si="36">YEAR(B84)</f>
        <v>1990</v>
      </c>
    </row>
    <row r="85" spans="1:5" hidden="1">
      <c r="A85" t="s">
        <v>85</v>
      </c>
      <c r="B85" s="2">
        <v>33117</v>
      </c>
      <c r="C85" s="4">
        <v>7.8266666666666671</v>
      </c>
    </row>
    <row r="86" spans="1:5" hidden="1">
      <c r="A86" t="s">
        <v>86</v>
      </c>
      <c r="B86" s="2">
        <v>33208</v>
      </c>
      <c r="C86" s="4">
        <v>7.3033333333333337</v>
      </c>
    </row>
    <row r="87" spans="1:5" hidden="1">
      <c r="A87" t="s">
        <v>87</v>
      </c>
      <c r="B87" s="2">
        <v>33298</v>
      </c>
      <c r="C87" s="4">
        <v>6.4366666666666674</v>
      </c>
    </row>
    <row r="88" spans="1:5">
      <c r="A88" t="s">
        <v>88</v>
      </c>
      <c r="B88" s="2">
        <v>33390</v>
      </c>
      <c r="C88" s="4">
        <v>6.2433333333333332</v>
      </c>
      <c r="D88" s="5">
        <f t="shared" ref="D88" si="37">AVERAGE(C87:C88)</f>
        <v>6.34</v>
      </c>
      <c r="E88">
        <f t="shared" ref="E88" si="38">YEAR(B88)</f>
        <v>1991</v>
      </c>
    </row>
    <row r="89" spans="1:5" hidden="1">
      <c r="A89" t="s">
        <v>89</v>
      </c>
      <c r="B89" s="2">
        <v>33482</v>
      </c>
      <c r="C89" s="4">
        <v>5.8866666666666667</v>
      </c>
    </row>
    <row r="90" spans="1:5" hidden="1">
      <c r="A90" t="s">
        <v>90</v>
      </c>
      <c r="B90" s="2">
        <v>33573</v>
      </c>
      <c r="C90" s="4">
        <v>4.8666666666666663</v>
      </c>
    </row>
    <row r="91" spans="1:5" hidden="1">
      <c r="A91" t="s">
        <v>91</v>
      </c>
      <c r="B91" s="2">
        <v>33664</v>
      </c>
      <c r="C91" s="4">
        <v>4.3566666666666665</v>
      </c>
    </row>
    <row r="92" spans="1:5">
      <c r="A92" t="s">
        <v>92</v>
      </c>
      <c r="B92" s="2">
        <v>33756</v>
      </c>
      <c r="C92" s="4">
        <v>4.22</v>
      </c>
      <c r="D92" s="5">
        <f t="shared" ref="D92" si="39">AVERAGE(C91:C92)</f>
        <v>4.2883333333333331</v>
      </c>
      <c r="E92">
        <f t="shared" ref="E92" si="40">YEAR(B92)</f>
        <v>1992</v>
      </c>
    </row>
    <row r="93" spans="1:5" hidden="1">
      <c r="A93" t="s">
        <v>93</v>
      </c>
      <c r="B93" s="2">
        <v>33848</v>
      </c>
      <c r="C93" s="4">
        <v>3.4166666666666665</v>
      </c>
    </row>
    <row r="94" spans="1:5" hidden="1">
      <c r="A94" t="s">
        <v>94</v>
      </c>
      <c r="B94" s="2">
        <v>33939</v>
      </c>
      <c r="C94" s="4">
        <v>3.5633333333333339</v>
      </c>
    </row>
    <row r="95" spans="1:5" hidden="1">
      <c r="A95" t="s">
        <v>95</v>
      </c>
      <c r="B95" s="2">
        <v>34029</v>
      </c>
      <c r="C95" s="4">
        <v>3.4066666666666667</v>
      </c>
    </row>
    <row r="96" spans="1:5">
      <c r="A96" t="s">
        <v>96</v>
      </c>
      <c r="B96" s="2">
        <v>34121</v>
      </c>
      <c r="C96" s="4">
        <v>3.3800000000000003</v>
      </c>
      <c r="D96" s="5">
        <f t="shared" ref="D96" si="41">AVERAGE(C95:C96)</f>
        <v>3.3933333333333335</v>
      </c>
      <c r="E96">
        <f t="shared" ref="E96" si="42">YEAR(B96)</f>
        <v>1993</v>
      </c>
    </row>
    <row r="97" spans="1:5" hidden="1">
      <c r="A97" t="s">
        <v>97</v>
      </c>
      <c r="B97" s="2">
        <v>34213</v>
      </c>
      <c r="C97" s="4">
        <v>3.4233333333333333</v>
      </c>
    </row>
    <row r="98" spans="1:5" hidden="1">
      <c r="A98" t="s">
        <v>98</v>
      </c>
      <c r="B98" s="2">
        <v>34304</v>
      </c>
      <c r="C98" s="4">
        <v>3.5266666666666668</v>
      </c>
    </row>
    <row r="99" spans="1:5" hidden="1">
      <c r="A99" t="s">
        <v>99</v>
      </c>
      <c r="B99" s="2">
        <v>34394</v>
      </c>
      <c r="C99" s="4">
        <v>3.91</v>
      </c>
    </row>
    <row r="100" spans="1:5">
      <c r="A100" t="s">
        <v>100</v>
      </c>
      <c r="B100" s="2">
        <v>34486</v>
      </c>
      <c r="C100" s="4">
        <v>5.1333333333333329</v>
      </c>
      <c r="D100" s="5">
        <f t="shared" ref="D100" si="43">AVERAGE(C99:C100)</f>
        <v>4.5216666666666665</v>
      </c>
      <c r="E100">
        <f t="shared" ref="E100" si="44">YEAR(B100)</f>
        <v>1994</v>
      </c>
    </row>
    <row r="101" spans="1:5" hidden="1">
      <c r="A101" t="s">
        <v>101</v>
      </c>
      <c r="B101" s="2">
        <v>34578</v>
      </c>
      <c r="C101" s="4">
        <v>5.5999999999999988</v>
      </c>
    </row>
    <row r="102" spans="1:5" hidden="1">
      <c r="A102" t="s">
        <v>102</v>
      </c>
      <c r="B102" s="2">
        <v>34669</v>
      </c>
      <c r="C102" s="4">
        <v>6.5966666666666667</v>
      </c>
    </row>
    <row r="103" spans="1:5" hidden="1">
      <c r="A103" t="s">
        <v>103</v>
      </c>
      <c r="B103" s="2">
        <v>34759</v>
      </c>
      <c r="C103" s="4">
        <v>6.7266666666666666</v>
      </c>
    </row>
    <row r="104" spans="1:5">
      <c r="A104" t="s">
        <v>104</v>
      </c>
      <c r="B104" s="2">
        <v>34851</v>
      </c>
      <c r="C104" s="4">
        <v>5.97</v>
      </c>
      <c r="D104" s="5">
        <f t="shared" ref="D104" si="45">AVERAGE(C103:C104)</f>
        <v>6.3483333333333327</v>
      </c>
      <c r="E104">
        <f t="shared" ref="E104" si="46">YEAR(B104)</f>
        <v>1995</v>
      </c>
    </row>
    <row r="105" spans="1:5" hidden="1">
      <c r="A105" t="s">
        <v>105</v>
      </c>
      <c r="B105" s="2">
        <v>34943</v>
      </c>
      <c r="C105" s="4">
        <v>5.6533333333333333</v>
      </c>
    </row>
    <row r="106" spans="1:5" hidden="1">
      <c r="A106" t="s">
        <v>106</v>
      </c>
      <c r="B106" s="2">
        <v>35034</v>
      </c>
      <c r="C106" s="4">
        <v>5.4433333333333325</v>
      </c>
    </row>
    <row r="107" spans="1:5" hidden="1">
      <c r="A107" t="s">
        <v>107</v>
      </c>
      <c r="B107" s="2">
        <v>35125</v>
      </c>
      <c r="C107" s="4">
        <v>5.123333333333334</v>
      </c>
    </row>
    <row r="108" spans="1:5">
      <c r="A108" t="s">
        <v>108</v>
      </c>
      <c r="B108" s="2">
        <v>35217</v>
      </c>
      <c r="C108" s="4">
        <v>5.6633333333333331</v>
      </c>
      <c r="D108" s="5">
        <f t="shared" ref="D108" si="47">AVERAGE(C107:C108)</f>
        <v>5.3933333333333335</v>
      </c>
      <c r="E108">
        <f t="shared" ref="E108" si="48">YEAR(B108)</f>
        <v>1996</v>
      </c>
    </row>
    <row r="109" spans="1:5" hidden="1">
      <c r="A109" t="s">
        <v>109</v>
      </c>
      <c r="B109" s="2">
        <v>35309</v>
      </c>
      <c r="C109" s="4">
        <v>5.7833333333333341</v>
      </c>
    </row>
    <row r="110" spans="1:5" hidden="1">
      <c r="A110" t="s">
        <v>110</v>
      </c>
      <c r="B110" s="2">
        <v>35400</v>
      </c>
      <c r="C110" s="4">
        <v>5.4799999999999995</v>
      </c>
    </row>
    <row r="111" spans="1:5" hidden="1">
      <c r="A111" t="s">
        <v>111</v>
      </c>
      <c r="B111" s="2">
        <v>35490</v>
      </c>
      <c r="C111" s="4">
        <v>5.6466666666666674</v>
      </c>
    </row>
    <row r="112" spans="1:5">
      <c r="A112" t="s">
        <v>112</v>
      </c>
      <c r="B112" s="2">
        <v>35582</v>
      </c>
      <c r="C112" s="4">
        <v>5.8500000000000005</v>
      </c>
      <c r="D112" s="5">
        <f t="shared" ref="D112" si="49">AVERAGE(C111:C112)</f>
        <v>5.748333333333334</v>
      </c>
      <c r="E112">
        <f t="shared" ref="E112" si="50">YEAR(B112)</f>
        <v>1997</v>
      </c>
    </row>
    <row r="113" spans="1:5" hidden="1">
      <c r="A113" t="s">
        <v>113</v>
      </c>
      <c r="B113" s="2">
        <v>35674</v>
      </c>
      <c r="C113" s="4">
        <v>5.5399999999999991</v>
      </c>
    </row>
    <row r="114" spans="1:5" hidden="1">
      <c r="A114" t="s">
        <v>114</v>
      </c>
      <c r="B114" s="2">
        <v>35765</v>
      </c>
      <c r="C114" s="4">
        <v>5.4833333333333334</v>
      </c>
    </row>
    <row r="115" spans="1:5" hidden="1">
      <c r="A115" t="s">
        <v>115</v>
      </c>
      <c r="B115" s="2">
        <v>35855</v>
      </c>
      <c r="C115" s="4">
        <v>5.3133333333333335</v>
      </c>
    </row>
    <row r="116" spans="1:5">
      <c r="A116" t="s">
        <v>116</v>
      </c>
      <c r="B116" s="2">
        <v>35947</v>
      </c>
      <c r="C116" s="4">
        <v>5.41</v>
      </c>
      <c r="D116" s="5">
        <f t="shared" ref="D116" si="51">AVERAGE(C115:C116)</f>
        <v>5.3616666666666664</v>
      </c>
      <c r="E116">
        <f t="shared" ref="E116" si="52">YEAR(B116)</f>
        <v>1998</v>
      </c>
    </row>
    <row r="117" spans="1:5" hidden="1">
      <c r="A117" t="s">
        <v>117</v>
      </c>
      <c r="B117" s="2">
        <v>36039</v>
      </c>
      <c r="C117" s="4">
        <v>5.0933333333333337</v>
      </c>
    </row>
    <row r="118" spans="1:5" hidden="1">
      <c r="A118" t="s">
        <v>118</v>
      </c>
      <c r="B118" s="2">
        <v>36130</v>
      </c>
      <c r="C118" s="4">
        <v>4.3899999999999997</v>
      </c>
    </row>
    <row r="119" spans="1:5" hidden="1">
      <c r="A119" t="s">
        <v>119</v>
      </c>
      <c r="B119" s="2">
        <v>36220</v>
      </c>
      <c r="C119" s="4">
        <v>4.663333333333334</v>
      </c>
    </row>
    <row r="120" spans="1:5">
      <c r="A120" t="s">
        <v>120</v>
      </c>
      <c r="B120" s="2">
        <v>36312</v>
      </c>
      <c r="C120" s="4">
        <v>4.88</v>
      </c>
      <c r="D120" s="5">
        <f t="shared" ref="D120" si="53">AVERAGE(C119:C120)</f>
        <v>4.7716666666666665</v>
      </c>
      <c r="E120">
        <f t="shared" ref="E120" si="54">YEAR(B120)</f>
        <v>1999</v>
      </c>
    </row>
    <row r="121" spans="1:5" hidden="1">
      <c r="A121" t="s">
        <v>121</v>
      </c>
      <c r="B121" s="2">
        <v>36404</v>
      </c>
      <c r="C121" s="4">
        <v>5.16</v>
      </c>
    </row>
    <row r="122" spans="1:5" hidden="1">
      <c r="A122" t="s">
        <v>122</v>
      </c>
      <c r="B122" s="2">
        <v>36495</v>
      </c>
      <c r="C122" s="4">
        <v>5.6066666666666665</v>
      </c>
    </row>
    <row r="123" spans="1:5" hidden="1">
      <c r="A123" t="s">
        <v>123</v>
      </c>
      <c r="B123" s="2">
        <v>36586</v>
      </c>
      <c r="C123" s="4">
        <v>6.1866666666666665</v>
      </c>
    </row>
    <row r="124" spans="1:5">
      <c r="A124" t="s">
        <v>124</v>
      </c>
      <c r="B124" s="2">
        <v>36678</v>
      </c>
      <c r="C124" s="4">
        <v>6.2166666666666659</v>
      </c>
      <c r="D124" s="5">
        <f t="shared" ref="D124" si="55">AVERAGE(C123:C124)</f>
        <v>6.2016666666666662</v>
      </c>
      <c r="E124">
        <f t="shared" ref="E124" si="56">YEAR(B124)</f>
        <v>2000</v>
      </c>
    </row>
    <row r="125" spans="1:5" hidden="1">
      <c r="A125" t="s">
        <v>125</v>
      </c>
      <c r="B125" s="2">
        <v>36770</v>
      </c>
      <c r="C125" s="4">
        <v>6.13</v>
      </c>
    </row>
    <row r="126" spans="1:5" hidden="1">
      <c r="A126" t="s">
        <v>126</v>
      </c>
      <c r="B126" s="2">
        <v>36861</v>
      </c>
      <c r="C126" s="4">
        <v>5.8999999999999995</v>
      </c>
    </row>
    <row r="127" spans="1:5" hidden="1">
      <c r="A127" t="s">
        <v>127</v>
      </c>
      <c r="B127" s="2">
        <v>36951</v>
      </c>
      <c r="C127" s="4">
        <v>4.5966666666666667</v>
      </c>
    </row>
    <row r="128" spans="1:5">
      <c r="A128" t="s">
        <v>128</v>
      </c>
      <c r="B128" s="2">
        <v>37043</v>
      </c>
      <c r="C128" s="4">
        <v>3.78</v>
      </c>
      <c r="D128" s="5">
        <f t="shared" ref="D128" si="57">AVERAGE(C127:C128)</f>
        <v>4.1883333333333335</v>
      </c>
      <c r="E128">
        <f t="shared" ref="E128" si="58">YEAR(B128)</f>
        <v>2001</v>
      </c>
    </row>
    <row r="129" spans="1:5" hidden="1">
      <c r="A129" t="s">
        <v>129</v>
      </c>
      <c r="B129" s="2">
        <v>37135</v>
      </c>
      <c r="C129" s="4">
        <v>3.3033333333333332</v>
      </c>
    </row>
    <row r="130" spans="1:5" hidden="1">
      <c r="A130" t="s">
        <v>130</v>
      </c>
      <c r="B130" s="2">
        <v>37226</v>
      </c>
      <c r="C130" s="4">
        <v>2.2433333333333336</v>
      </c>
    </row>
    <row r="131" spans="1:5" hidden="1">
      <c r="A131" t="s">
        <v>131</v>
      </c>
      <c r="B131" s="2">
        <v>37316</v>
      </c>
      <c r="C131" s="4">
        <v>2.3200000000000003</v>
      </c>
    </row>
    <row r="132" spans="1:5">
      <c r="A132" t="s">
        <v>132</v>
      </c>
      <c r="B132" s="2">
        <v>37408</v>
      </c>
      <c r="C132" s="4">
        <v>2.3433333333333333</v>
      </c>
      <c r="D132" s="5">
        <f t="shared" ref="D132" si="59">AVERAGE(C131:C132)</f>
        <v>2.331666666666667</v>
      </c>
      <c r="E132">
        <f t="shared" ref="E132" si="60">YEAR(B132)</f>
        <v>2002</v>
      </c>
    </row>
    <row r="133" spans="1:5" hidden="1">
      <c r="A133" t="s">
        <v>133</v>
      </c>
      <c r="B133" s="2">
        <v>37500</v>
      </c>
      <c r="C133" s="4">
        <v>1.8133333333333332</v>
      </c>
    </row>
    <row r="134" spans="1:5" hidden="1">
      <c r="A134" t="s">
        <v>134</v>
      </c>
      <c r="B134" s="2">
        <v>37591</v>
      </c>
      <c r="C134" s="4">
        <v>1.53</v>
      </c>
    </row>
    <row r="135" spans="1:5" hidden="1">
      <c r="A135" t="s">
        <v>135</v>
      </c>
      <c r="B135" s="2">
        <v>37681</v>
      </c>
      <c r="C135" s="4">
        <v>1.3</v>
      </c>
    </row>
    <row r="136" spans="1:5">
      <c r="A136" t="s">
        <v>136</v>
      </c>
      <c r="B136" s="2">
        <v>37773</v>
      </c>
      <c r="C136" s="4">
        <v>1.1533333333333333</v>
      </c>
      <c r="D136" s="5">
        <f t="shared" ref="D136" si="61">AVERAGE(C135:C136)</f>
        <v>1.2266666666666666</v>
      </c>
      <c r="E136">
        <f t="shared" ref="E136" si="62">YEAR(B136)</f>
        <v>2003</v>
      </c>
    </row>
    <row r="137" spans="1:5" hidden="1">
      <c r="A137" t="s">
        <v>137</v>
      </c>
      <c r="B137" s="2">
        <v>37865</v>
      </c>
      <c r="C137" s="4">
        <v>1.2233333333333334</v>
      </c>
    </row>
    <row r="138" spans="1:5" hidden="1">
      <c r="A138" t="s">
        <v>138</v>
      </c>
      <c r="B138" s="2">
        <v>37956</v>
      </c>
      <c r="C138" s="4">
        <v>1.3</v>
      </c>
    </row>
    <row r="139" spans="1:5" hidden="1">
      <c r="A139" t="s">
        <v>139</v>
      </c>
      <c r="B139" s="2">
        <v>38047</v>
      </c>
      <c r="C139" s="4">
        <v>1.2233333333333334</v>
      </c>
    </row>
    <row r="140" spans="1:5">
      <c r="A140" t="s">
        <v>140</v>
      </c>
      <c r="B140" s="2">
        <v>38139</v>
      </c>
      <c r="C140" s="4">
        <v>1.7766666666666666</v>
      </c>
      <c r="D140" s="5">
        <f t="shared" ref="D140" si="63">AVERAGE(C139:C140)</f>
        <v>1.5</v>
      </c>
      <c r="E140">
        <f t="shared" ref="E140" si="64">YEAR(B140)</f>
        <v>2004</v>
      </c>
    </row>
    <row r="141" spans="1:5" hidden="1">
      <c r="A141" t="s">
        <v>141</v>
      </c>
      <c r="B141" s="2">
        <v>38231</v>
      </c>
      <c r="C141" s="4">
        <v>2.08</v>
      </c>
    </row>
    <row r="142" spans="1:5" hidden="1">
      <c r="A142" t="s">
        <v>142</v>
      </c>
      <c r="B142" s="2">
        <v>38322</v>
      </c>
      <c r="C142" s="4">
        <v>2.4666666666666668</v>
      </c>
    </row>
    <row r="143" spans="1:5" hidden="1">
      <c r="A143" t="s">
        <v>143</v>
      </c>
      <c r="B143" s="2">
        <v>38412</v>
      </c>
      <c r="C143" s="4">
        <v>3.063333333333333</v>
      </c>
    </row>
    <row r="144" spans="1:5">
      <c r="A144" t="s">
        <v>144</v>
      </c>
      <c r="B144" s="2">
        <v>38504</v>
      </c>
      <c r="C144" s="4">
        <v>3.3366666666666664</v>
      </c>
      <c r="D144" s="5">
        <f t="shared" ref="D144" si="65">AVERAGE(C143:C144)</f>
        <v>3.1999999999999997</v>
      </c>
      <c r="E144">
        <f t="shared" ref="E144" si="66">YEAR(B144)</f>
        <v>2005</v>
      </c>
    </row>
    <row r="145" spans="1:5" hidden="1">
      <c r="A145" t="s">
        <v>145</v>
      </c>
      <c r="B145" s="2">
        <v>38596</v>
      </c>
      <c r="C145" s="4">
        <v>3.7866666666666666</v>
      </c>
    </row>
    <row r="146" spans="1:5" hidden="1">
      <c r="A146" t="s">
        <v>146</v>
      </c>
      <c r="B146" s="2">
        <v>38687</v>
      </c>
      <c r="C146" s="4">
        <v>4.2866666666666662</v>
      </c>
    </row>
    <row r="147" spans="1:5" hidden="1">
      <c r="A147" t="s">
        <v>147</v>
      </c>
      <c r="B147" s="2">
        <v>38777</v>
      </c>
      <c r="C147" s="4">
        <v>4.6333333333333329</v>
      </c>
    </row>
    <row r="148" spans="1:5">
      <c r="A148" t="s">
        <v>148</v>
      </c>
      <c r="B148" s="2">
        <v>38869</v>
      </c>
      <c r="C148" s="4">
        <v>5.0200000000000005</v>
      </c>
      <c r="D148" s="5">
        <f t="shared" ref="D148" si="67">AVERAGE(C147:C148)</f>
        <v>4.8266666666666662</v>
      </c>
      <c r="E148">
        <f t="shared" ref="E148" si="68">YEAR(B148)</f>
        <v>2006</v>
      </c>
    </row>
    <row r="149" spans="1:5" hidden="1">
      <c r="A149" t="s">
        <v>149</v>
      </c>
      <c r="B149" s="2">
        <v>38961</v>
      </c>
      <c r="C149" s="4">
        <v>5.09</v>
      </c>
    </row>
    <row r="150" spans="1:5" hidden="1">
      <c r="A150" t="s">
        <v>150</v>
      </c>
      <c r="B150" s="2">
        <v>39052</v>
      </c>
      <c r="C150" s="4">
        <v>4.9866666666666672</v>
      </c>
    </row>
    <row r="151" spans="1:5" hidden="1">
      <c r="A151" t="s">
        <v>151</v>
      </c>
      <c r="B151" s="2">
        <v>39142</v>
      </c>
      <c r="C151" s="4">
        <v>5.01</v>
      </c>
    </row>
    <row r="152" spans="1:5">
      <c r="A152" t="s">
        <v>152</v>
      </c>
      <c r="B152" s="2">
        <v>39234</v>
      </c>
      <c r="C152" s="4">
        <v>4.9333333333333336</v>
      </c>
      <c r="D152" s="5">
        <f t="shared" ref="D152" si="69">AVERAGE(C151:C152)</f>
        <v>4.9716666666666667</v>
      </c>
      <c r="E152">
        <f t="shared" ref="E152" si="70">YEAR(B152)</f>
        <v>2007</v>
      </c>
    </row>
    <row r="153" spans="1:5" hidden="1">
      <c r="A153" t="s">
        <v>153</v>
      </c>
      <c r="B153" s="2">
        <v>39326</v>
      </c>
      <c r="C153" s="4">
        <v>4.5233333333333334</v>
      </c>
    </row>
    <row r="154" spans="1:5" hidden="1">
      <c r="A154" t="s">
        <v>154</v>
      </c>
      <c r="B154" s="2">
        <v>39417</v>
      </c>
      <c r="C154" s="4">
        <v>3.6199999999999997</v>
      </c>
    </row>
    <row r="155" spans="1:5" hidden="1">
      <c r="A155" t="s">
        <v>155</v>
      </c>
      <c r="B155" s="2">
        <v>39508</v>
      </c>
      <c r="C155" s="4">
        <v>2.1</v>
      </c>
    </row>
    <row r="156" spans="1:5">
      <c r="A156" t="s">
        <v>156</v>
      </c>
      <c r="B156" s="2">
        <v>39600</v>
      </c>
      <c r="C156" s="4">
        <v>2.0699999999999998</v>
      </c>
      <c r="D156" s="5">
        <f t="shared" ref="D156" si="71">AVERAGE(C155:C156)</f>
        <v>2.085</v>
      </c>
      <c r="E156">
        <f t="shared" ref="E156" si="72">YEAR(B156)</f>
        <v>2008</v>
      </c>
    </row>
    <row r="157" spans="1:5" hidden="1">
      <c r="A157" t="s">
        <v>157</v>
      </c>
      <c r="B157" s="2">
        <v>39692</v>
      </c>
      <c r="C157" s="4">
        <v>2.1233333333333335</v>
      </c>
    </row>
    <row r="158" spans="1:5" hidden="1">
      <c r="A158" t="s">
        <v>158</v>
      </c>
      <c r="B158" s="2">
        <v>39783</v>
      </c>
      <c r="C158" s="4">
        <v>0.99333333333333351</v>
      </c>
    </row>
    <row r="159" spans="1:5" hidden="1">
      <c r="A159" t="s">
        <v>159</v>
      </c>
      <c r="B159" s="2">
        <v>39873</v>
      </c>
      <c r="C159" s="4">
        <v>0.56666666666666676</v>
      </c>
    </row>
    <row r="160" spans="1:5">
      <c r="A160" t="s">
        <v>160</v>
      </c>
      <c r="B160" s="2">
        <v>39965</v>
      </c>
      <c r="C160" s="4">
        <v>0.52</v>
      </c>
      <c r="D160" s="5">
        <f t="shared" ref="D160" si="73">AVERAGE(C159:C160)</f>
        <v>0.54333333333333345</v>
      </c>
      <c r="E160">
        <f t="shared" ref="E160" si="74">YEAR(B160)</f>
        <v>2009</v>
      </c>
    </row>
    <row r="161" spans="1:5" hidden="1">
      <c r="A161" t="s">
        <v>161</v>
      </c>
      <c r="B161" s="2">
        <v>40057</v>
      </c>
      <c r="C161" s="4">
        <v>0.4466666666666666</v>
      </c>
    </row>
    <row r="162" spans="1:5" hidden="1">
      <c r="A162" t="s">
        <v>162</v>
      </c>
      <c r="B162" s="2">
        <v>40148</v>
      </c>
      <c r="C162" s="4">
        <v>0.34999999999999992</v>
      </c>
    </row>
    <row r="163" spans="1:5" hidden="1">
      <c r="A163" t="s">
        <v>163</v>
      </c>
      <c r="B163" s="2">
        <v>40238</v>
      </c>
      <c r="C163" s="4">
        <v>0.3666666666666667</v>
      </c>
    </row>
    <row r="164" spans="1:5">
      <c r="A164" t="s">
        <v>164</v>
      </c>
      <c r="B164" s="2">
        <v>40330</v>
      </c>
      <c r="C164" s="4">
        <v>0.38000000000000006</v>
      </c>
      <c r="D164" s="5">
        <f t="shared" ref="D164" si="75">AVERAGE(C163:C164)</f>
        <v>0.37333333333333341</v>
      </c>
      <c r="E164">
        <f t="shared" ref="E164" si="76">YEAR(B164)</f>
        <v>2010</v>
      </c>
    </row>
    <row r="165" spans="1:5" hidden="1">
      <c r="A165" t="s">
        <v>165</v>
      </c>
      <c r="B165" s="2">
        <v>40422</v>
      </c>
      <c r="C165" s="4">
        <v>0.27</v>
      </c>
    </row>
    <row r="166" spans="1:5" hidden="1">
      <c r="A166" t="s">
        <v>166</v>
      </c>
      <c r="B166" s="2">
        <v>40513</v>
      </c>
      <c r="C166" s="4">
        <v>0.25666666666666665</v>
      </c>
    </row>
    <row r="167" spans="1:5" hidden="1">
      <c r="A167" t="s">
        <v>167</v>
      </c>
      <c r="B167" s="2">
        <v>40603</v>
      </c>
      <c r="C167" s="4">
        <v>0.27333333333333337</v>
      </c>
    </row>
    <row r="168" spans="1:5">
      <c r="A168" t="s">
        <v>168</v>
      </c>
      <c r="B168" s="2">
        <v>40695</v>
      </c>
      <c r="C168" s="4">
        <v>0.20666666666666667</v>
      </c>
      <c r="D168" s="5">
        <f t="shared" ref="D168" si="77">AVERAGE(C167:C168)</f>
        <v>0.24000000000000002</v>
      </c>
      <c r="E168">
        <f t="shared" ref="E168" si="78">YEAR(B168)</f>
        <v>2011</v>
      </c>
    </row>
    <row r="169" spans="1:5" hidden="1">
      <c r="A169" t="s">
        <v>169</v>
      </c>
      <c r="B169" s="2">
        <v>40787</v>
      </c>
      <c r="C169" s="4">
        <v>0.13333333333333333</v>
      </c>
    </row>
    <row r="170" spans="1:5" hidden="1">
      <c r="A170" t="s">
        <v>170</v>
      </c>
      <c r="B170" s="2">
        <v>40878</v>
      </c>
      <c r="C170" s="4" t="e">
        <v>#N/A</v>
      </c>
    </row>
  </sheetData>
  <autoFilter ref="D3:E170">
    <filterColumn colId="1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K174"/>
  <sheetViews>
    <sheetView topLeftCell="A76" workbookViewId="0">
      <selection activeCell="E164" sqref="E164"/>
    </sheetView>
  </sheetViews>
  <sheetFormatPr defaultRowHeight="15"/>
  <sheetData>
    <row r="1" spans="1:11">
      <c r="A1" s="1" t="s">
        <v>175</v>
      </c>
      <c r="B1" t="s">
        <v>2</v>
      </c>
      <c r="C1" s="7" t="s">
        <v>173</v>
      </c>
      <c r="H1" s="5"/>
      <c r="K1" s="5"/>
    </row>
    <row r="2" spans="1:11">
      <c r="A2" s="3" t="s">
        <v>171</v>
      </c>
      <c r="C2" s="6" t="s">
        <v>174</v>
      </c>
      <c r="H2" s="5"/>
      <c r="K2" s="5"/>
    </row>
    <row r="3" spans="1:11">
      <c r="A3" t="s">
        <v>176</v>
      </c>
      <c r="B3" s="2">
        <v>25263</v>
      </c>
      <c r="C3" s="6">
        <v>35.866666666666667</v>
      </c>
      <c r="H3" s="5"/>
      <c r="K3" s="5"/>
    </row>
    <row r="4" spans="1:11">
      <c r="A4" t="s">
        <v>177</v>
      </c>
      <c r="B4" s="2">
        <v>25355</v>
      </c>
      <c r="C4" s="6">
        <v>36.43333333333333</v>
      </c>
      <c r="D4" s="5">
        <f>AVERAGE(C3:C4)</f>
        <v>36.15</v>
      </c>
      <c r="H4" s="5"/>
      <c r="K4" s="5"/>
    </row>
    <row r="5" spans="1:11">
      <c r="A5" t="s">
        <v>178</v>
      </c>
      <c r="B5" s="2">
        <v>25447</v>
      </c>
      <c r="C5" s="6">
        <v>36.93333333333333</v>
      </c>
      <c r="H5" s="5"/>
      <c r="K5" s="5"/>
    </row>
    <row r="6" spans="1:11">
      <c r="A6" t="s">
        <v>179</v>
      </c>
      <c r="B6" s="2">
        <v>25538</v>
      </c>
      <c r="C6" s="6">
        <v>37.5</v>
      </c>
      <c r="H6" s="5"/>
      <c r="K6" s="5"/>
    </row>
    <row r="7" spans="1:11">
      <c r="A7" t="s">
        <v>3</v>
      </c>
      <c r="B7" s="2">
        <v>25628</v>
      </c>
      <c r="C7" s="6">
        <v>38.1</v>
      </c>
      <c r="D7" s="5"/>
      <c r="H7" s="5"/>
      <c r="K7" s="5"/>
    </row>
    <row r="8" spans="1:11">
      <c r="A8" t="s">
        <v>4</v>
      </c>
      <c r="B8" s="2">
        <v>25720</v>
      </c>
      <c r="C8" s="6">
        <v>38.633333333333333</v>
      </c>
      <c r="D8" s="5">
        <f>AVERAGE(C7:C8)</f>
        <v>38.366666666666667</v>
      </c>
      <c r="E8" s="5">
        <f>LN(D8)-LN(D4)</f>
        <v>5.9512078454953876E-2</v>
      </c>
      <c r="H8" s="5"/>
      <c r="K8" s="5"/>
    </row>
    <row r="9" spans="1:11" hidden="1">
      <c r="A9" t="s">
        <v>5</v>
      </c>
      <c r="B9" s="2">
        <v>25812</v>
      </c>
      <c r="C9" s="6">
        <v>39.033333333333339</v>
      </c>
      <c r="H9" s="5"/>
      <c r="K9" s="5"/>
    </row>
    <row r="10" spans="1:11" hidden="1">
      <c r="A10" t="s">
        <v>6</v>
      </c>
      <c r="B10" s="2">
        <v>25903</v>
      </c>
      <c r="C10" s="6">
        <v>39.6</v>
      </c>
      <c r="H10" s="5"/>
      <c r="K10" s="5"/>
    </row>
    <row r="11" spans="1:11" hidden="1">
      <c r="A11" t="s">
        <v>7</v>
      </c>
      <c r="B11" s="2">
        <v>25993</v>
      </c>
      <c r="C11" s="6">
        <v>39.93333333333333</v>
      </c>
      <c r="D11" s="5"/>
      <c r="H11" s="5"/>
      <c r="K11" s="5"/>
    </row>
    <row r="12" spans="1:11">
      <c r="A12" t="s">
        <v>8</v>
      </c>
      <c r="B12" s="2">
        <v>26085</v>
      </c>
      <c r="C12" s="6">
        <v>40.300000000000004</v>
      </c>
      <c r="D12" s="5">
        <f t="shared" ref="D12" si="0">AVERAGE(C11:C12)</f>
        <v>40.116666666666667</v>
      </c>
      <c r="E12" s="5">
        <f t="shared" ref="E12" si="1">LN(D12)-LN(D8)</f>
        <v>4.4602848501243741E-2</v>
      </c>
      <c r="H12" s="5"/>
      <c r="K12" s="5"/>
    </row>
    <row r="13" spans="1:11" hidden="1">
      <c r="A13" t="s">
        <v>9</v>
      </c>
      <c r="B13" s="2">
        <v>26177</v>
      </c>
      <c r="C13" s="6">
        <v>40.700000000000003</v>
      </c>
      <c r="H13" s="5"/>
      <c r="K13" s="5"/>
    </row>
    <row r="14" spans="1:11" hidden="1">
      <c r="A14" t="s">
        <v>10</v>
      </c>
      <c r="B14" s="2">
        <v>26268</v>
      </c>
      <c r="C14" s="6">
        <v>41</v>
      </c>
      <c r="H14" s="5"/>
      <c r="K14" s="5"/>
    </row>
    <row r="15" spans="1:11" hidden="1">
      <c r="A15" t="s">
        <v>11</v>
      </c>
      <c r="B15" s="2">
        <v>26359</v>
      </c>
      <c r="C15" s="6">
        <v>41.333333333333336</v>
      </c>
      <c r="D15" s="5"/>
      <c r="H15" s="5"/>
      <c r="K15" s="5"/>
    </row>
    <row r="16" spans="1:11">
      <c r="A16" t="s">
        <v>12</v>
      </c>
      <c r="B16" s="2">
        <v>26451</v>
      </c>
      <c r="C16" s="6">
        <v>41.6</v>
      </c>
      <c r="D16" s="5">
        <f t="shared" ref="D16" si="2">AVERAGE(C15:C16)</f>
        <v>41.466666666666669</v>
      </c>
      <c r="E16" s="5">
        <f t="shared" ref="E16" si="3">LN(D16)-LN(D12)</f>
        <v>3.309801607599816E-2</v>
      </c>
      <c r="H16" s="5"/>
      <c r="K16" s="5"/>
    </row>
    <row r="17" spans="1:11" hidden="1">
      <c r="A17" t="s">
        <v>13</v>
      </c>
      <c r="B17" s="2">
        <v>26543</v>
      </c>
      <c r="C17" s="6">
        <v>41.93333333333333</v>
      </c>
      <c r="H17" s="5"/>
      <c r="K17" s="5"/>
    </row>
    <row r="18" spans="1:11" hidden="1">
      <c r="A18" t="s">
        <v>14</v>
      </c>
      <c r="B18" s="2">
        <v>26634</v>
      </c>
      <c r="C18" s="6">
        <v>42.366666666666667</v>
      </c>
      <c r="H18" s="5"/>
      <c r="K18" s="5"/>
    </row>
    <row r="19" spans="1:11" hidden="1">
      <c r="A19" t="s">
        <v>15</v>
      </c>
      <c r="B19" s="2">
        <v>26724</v>
      </c>
      <c r="C19" s="6">
        <v>43.033333333333331</v>
      </c>
      <c r="D19" s="5"/>
      <c r="H19" s="5"/>
      <c r="K19" s="5"/>
    </row>
    <row r="20" spans="1:11">
      <c r="A20" t="s">
        <v>16</v>
      </c>
      <c r="B20" s="2">
        <v>26816</v>
      </c>
      <c r="C20" s="6">
        <v>43.933333333333337</v>
      </c>
      <c r="D20" s="5">
        <f t="shared" ref="D20" si="4">AVERAGE(C19:C20)</f>
        <v>43.483333333333334</v>
      </c>
      <c r="E20" s="5">
        <f t="shared" ref="E20" si="5">LN(D20)-LN(D16)</f>
        <v>4.7487831277658543E-2</v>
      </c>
      <c r="H20" s="5"/>
      <c r="K20" s="5"/>
    </row>
    <row r="21" spans="1:11" hidden="1">
      <c r="A21" t="s">
        <v>17</v>
      </c>
      <c r="B21" s="2">
        <v>26908</v>
      </c>
      <c r="C21" s="6">
        <v>44.800000000000004</v>
      </c>
      <c r="H21" s="5"/>
      <c r="K21" s="5"/>
    </row>
    <row r="22" spans="1:11" hidden="1">
      <c r="A22" t="s">
        <v>18</v>
      </c>
      <c r="B22" s="2">
        <v>26999</v>
      </c>
      <c r="C22" s="6">
        <v>45.933333333333337</v>
      </c>
      <c r="H22" s="5"/>
      <c r="K22" s="5"/>
    </row>
    <row r="23" spans="1:11" hidden="1">
      <c r="A23" t="s">
        <v>19</v>
      </c>
      <c r="B23" s="2">
        <v>27089</v>
      </c>
      <c r="C23" s="6">
        <v>47.29999999999999</v>
      </c>
      <c r="D23" s="5"/>
      <c r="H23" s="5"/>
      <c r="K23" s="5"/>
    </row>
    <row r="24" spans="1:11">
      <c r="A24" t="s">
        <v>20</v>
      </c>
      <c r="B24" s="2">
        <v>27181</v>
      </c>
      <c r="C24" s="6">
        <v>48.566666666666663</v>
      </c>
      <c r="D24" s="5">
        <f t="shared" ref="D24" si="6">AVERAGE(C23:C24)</f>
        <v>47.933333333333323</v>
      </c>
      <c r="E24" s="5">
        <f t="shared" ref="E24" si="7">LN(D24)-LN(D20)</f>
        <v>9.743343370420865E-2</v>
      </c>
      <c r="H24" s="5"/>
      <c r="K24" s="5"/>
    </row>
    <row r="25" spans="1:11" hidden="1">
      <c r="A25" t="s">
        <v>21</v>
      </c>
      <c r="B25" s="2">
        <v>27273</v>
      </c>
      <c r="C25" s="6">
        <v>49.93333333333333</v>
      </c>
      <c r="H25" s="5"/>
      <c r="K25" s="5"/>
    </row>
    <row r="26" spans="1:11" hidden="1">
      <c r="A26" t="s">
        <v>22</v>
      </c>
      <c r="B26" s="2">
        <v>27364</v>
      </c>
      <c r="C26" s="6">
        <v>51.466666666666669</v>
      </c>
      <c r="H26" s="5"/>
      <c r="K26" s="5"/>
    </row>
    <row r="27" spans="1:11" hidden="1">
      <c r="A27" t="s">
        <v>23</v>
      </c>
      <c r="B27" s="2">
        <v>27454</v>
      </c>
      <c r="C27" s="6">
        <v>52.566666666666663</v>
      </c>
      <c r="D27" s="5"/>
      <c r="H27" s="5"/>
      <c r="K27" s="5"/>
    </row>
    <row r="28" spans="1:11">
      <c r="A28" t="s">
        <v>24</v>
      </c>
      <c r="B28" s="2">
        <v>27546</v>
      </c>
      <c r="C28" s="6">
        <v>53.199999999999996</v>
      </c>
      <c r="D28" s="5">
        <f t="shared" ref="D28" si="8">AVERAGE(C27:C28)</f>
        <v>52.883333333333326</v>
      </c>
      <c r="E28" s="5">
        <f t="shared" ref="E28" si="9">LN(D28)-LN(D24)</f>
        <v>9.8277072742258387E-2</v>
      </c>
      <c r="H28" s="5"/>
      <c r="K28" s="5"/>
    </row>
    <row r="29" spans="1:11" hidden="1">
      <c r="A29" t="s">
        <v>25</v>
      </c>
      <c r="B29" s="2">
        <v>27638</v>
      </c>
      <c r="C29" s="6">
        <v>54.266666666666673</v>
      </c>
      <c r="H29" s="5"/>
      <c r="K29" s="5"/>
    </row>
    <row r="30" spans="1:11" hidden="1">
      <c r="A30" t="s">
        <v>26</v>
      </c>
      <c r="B30" s="2">
        <v>27729</v>
      </c>
      <c r="C30" s="6">
        <v>55.266666666666659</v>
      </c>
      <c r="H30" s="5"/>
      <c r="K30" s="5"/>
    </row>
    <row r="31" spans="1:11" hidden="1">
      <c r="A31" t="s">
        <v>27</v>
      </c>
      <c r="B31" s="2">
        <v>27820</v>
      </c>
      <c r="C31" s="6">
        <v>55.9</v>
      </c>
      <c r="D31" s="5"/>
      <c r="H31" s="5"/>
      <c r="K31" s="5"/>
    </row>
    <row r="32" spans="1:11">
      <c r="A32" t="s">
        <v>28</v>
      </c>
      <c r="B32" s="2">
        <v>27912</v>
      </c>
      <c r="C32" s="6">
        <v>56.4</v>
      </c>
      <c r="D32" s="5">
        <f t="shared" ref="D32" si="10">AVERAGE(C31:C32)</f>
        <v>56.15</v>
      </c>
      <c r="E32" s="5">
        <f t="shared" ref="E32" si="11">LN(D32)-LN(D28)</f>
        <v>5.9938451823357664E-2</v>
      </c>
      <c r="H32" s="5"/>
      <c r="K32" s="5"/>
    </row>
    <row r="33" spans="1:11" hidden="1">
      <c r="A33" t="s">
        <v>29</v>
      </c>
      <c r="B33" s="2">
        <v>28004</v>
      </c>
      <c r="C33" s="6">
        <v>57.300000000000004</v>
      </c>
      <c r="H33" s="5"/>
      <c r="K33" s="5"/>
    </row>
    <row r="34" spans="1:11" hidden="1">
      <c r="A34" t="s">
        <v>30</v>
      </c>
      <c r="B34" s="2">
        <v>28095</v>
      </c>
      <c r="C34" s="6">
        <v>58.133333333333333</v>
      </c>
      <c r="H34" s="5"/>
      <c r="K34" s="5"/>
    </row>
    <row r="35" spans="1:11" hidden="1">
      <c r="A35" t="s">
        <v>31</v>
      </c>
      <c r="B35" s="2">
        <v>28185</v>
      </c>
      <c r="C35" s="6">
        <v>59.199999999999996</v>
      </c>
      <c r="D35" s="5"/>
      <c r="H35" s="5"/>
      <c r="K35" s="5"/>
    </row>
    <row r="36" spans="1:11">
      <c r="A36" t="s">
        <v>32</v>
      </c>
      <c r="B36" s="2">
        <v>28277</v>
      </c>
      <c r="C36" s="6">
        <v>60.233333333333327</v>
      </c>
      <c r="D36" s="5">
        <f t="shared" ref="D36" si="12">AVERAGE(C35:C36)</f>
        <v>59.716666666666661</v>
      </c>
      <c r="E36" s="5">
        <f t="shared" ref="E36" si="13">LN(D36)-LN(D32)</f>
        <v>6.1584473898400383E-2</v>
      </c>
      <c r="H36" s="5"/>
      <c r="K36" s="5"/>
    </row>
    <row r="37" spans="1:11" hidden="1">
      <c r="A37" t="s">
        <v>33</v>
      </c>
      <c r="B37" s="2">
        <v>28369</v>
      </c>
      <c r="C37" s="6">
        <v>61.066666666666663</v>
      </c>
      <c r="H37" s="5"/>
      <c r="K37" s="5"/>
    </row>
    <row r="38" spans="1:11" hidden="1">
      <c r="A38" t="s">
        <v>34</v>
      </c>
      <c r="B38" s="2">
        <v>28460</v>
      </c>
      <c r="C38" s="6">
        <v>61.966666666666661</v>
      </c>
      <c r="H38" s="5"/>
      <c r="K38" s="5"/>
    </row>
    <row r="39" spans="1:11" hidden="1">
      <c r="A39" t="s">
        <v>35</v>
      </c>
      <c r="B39" s="2">
        <v>28550</v>
      </c>
      <c r="C39" s="6">
        <v>63.033333333333331</v>
      </c>
      <c r="D39" s="5"/>
      <c r="H39" s="5"/>
      <c r="K39" s="5"/>
    </row>
    <row r="40" spans="1:11">
      <c r="A40" t="s">
        <v>36</v>
      </c>
      <c r="B40" s="2">
        <v>28642</v>
      </c>
      <c r="C40" s="6">
        <v>64.466666666666669</v>
      </c>
      <c r="D40" s="5">
        <f t="shared" ref="D40" si="14">AVERAGE(C39:C40)</f>
        <v>63.75</v>
      </c>
      <c r="E40" s="5">
        <f t="shared" ref="E40" si="15">LN(D40)-LN(D36)</f>
        <v>6.535802895568299E-2</v>
      </c>
      <c r="H40" s="5"/>
      <c r="K40" s="5"/>
    </row>
    <row r="41" spans="1:11" hidden="1">
      <c r="A41" t="s">
        <v>37</v>
      </c>
      <c r="B41" s="2">
        <v>28734</v>
      </c>
      <c r="C41" s="5">
        <v>65.966666666666669</v>
      </c>
      <c r="K41" s="5"/>
    </row>
    <row r="42" spans="1:11" hidden="1">
      <c r="A42" t="s">
        <v>38</v>
      </c>
      <c r="B42" s="2">
        <v>28825</v>
      </c>
      <c r="C42" s="5">
        <v>67.5</v>
      </c>
      <c r="K42" s="5"/>
    </row>
    <row r="43" spans="1:11" hidden="1">
      <c r="A43" t="s">
        <v>39</v>
      </c>
      <c r="B43" s="2">
        <v>28915</v>
      </c>
      <c r="C43" s="5">
        <v>69.2</v>
      </c>
      <c r="D43" s="5"/>
    </row>
    <row r="44" spans="1:11">
      <c r="A44" t="s">
        <v>40</v>
      </c>
      <c r="B44" s="2">
        <v>29007</v>
      </c>
      <c r="C44" s="5">
        <v>71.399999999999991</v>
      </c>
      <c r="D44" s="5">
        <f t="shared" ref="D44" si="16">AVERAGE(C43:C44)</f>
        <v>70.3</v>
      </c>
      <c r="E44" s="5">
        <f t="shared" ref="E44" si="17">LN(D44)-LN(D40)</f>
        <v>9.7802614778083274E-2</v>
      </c>
    </row>
    <row r="45" spans="1:11" hidden="1">
      <c r="A45" t="s">
        <v>41</v>
      </c>
      <c r="B45" s="2">
        <v>29099</v>
      </c>
      <c r="C45" s="5">
        <v>73.7</v>
      </c>
    </row>
    <row r="46" spans="1:11" hidden="1">
      <c r="A46" t="s">
        <v>42</v>
      </c>
      <c r="B46" s="2">
        <v>29190</v>
      </c>
      <c r="C46" s="5">
        <v>76.033333333333331</v>
      </c>
    </row>
    <row r="47" spans="1:11" hidden="1">
      <c r="A47" t="s">
        <v>43</v>
      </c>
      <c r="B47" s="2">
        <v>29281</v>
      </c>
      <c r="C47" s="5">
        <v>79.033333333333331</v>
      </c>
      <c r="D47" s="5"/>
    </row>
    <row r="48" spans="1:11">
      <c r="A48" t="s">
        <v>44</v>
      </c>
      <c r="B48" s="2">
        <v>29373</v>
      </c>
      <c r="C48" s="5">
        <v>81.7</v>
      </c>
      <c r="D48" s="5">
        <f t="shared" ref="D48" si="18">AVERAGE(C47:C48)</f>
        <v>80.366666666666674</v>
      </c>
      <c r="E48" s="5">
        <f t="shared" ref="E48" si="19">LN(D48)-LN(D44)</f>
        <v>0.13382769770239644</v>
      </c>
    </row>
    <row r="49" spans="1:5" hidden="1">
      <c r="A49" t="s">
        <v>45</v>
      </c>
      <c r="B49" s="2">
        <v>29465</v>
      </c>
      <c r="C49" s="5">
        <v>83.233333333333334</v>
      </c>
    </row>
    <row r="50" spans="1:5" hidden="1">
      <c r="A50" t="s">
        <v>46</v>
      </c>
      <c r="B50" s="2">
        <v>29556</v>
      </c>
      <c r="C50" s="5">
        <v>85.566666666666677</v>
      </c>
    </row>
    <row r="51" spans="1:5" hidden="1">
      <c r="A51" t="s">
        <v>47</v>
      </c>
      <c r="B51" s="2">
        <v>29646</v>
      </c>
      <c r="C51" s="5">
        <v>87.933333333333323</v>
      </c>
      <c r="D51" s="5"/>
    </row>
    <row r="52" spans="1:5">
      <c r="A52" t="s">
        <v>48</v>
      </c>
      <c r="B52" s="2">
        <v>29738</v>
      </c>
      <c r="C52" s="5">
        <v>89.766666666666666</v>
      </c>
      <c r="D52" s="5">
        <f t="shared" ref="D52" si="20">AVERAGE(C51:C52)</f>
        <v>88.85</v>
      </c>
      <c r="E52" s="5">
        <f t="shared" ref="E52" si="21">LN(D52)-LN(D48)</f>
        <v>0.10035005808164499</v>
      </c>
    </row>
    <row r="53" spans="1:5" hidden="1">
      <c r="A53" t="s">
        <v>49</v>
      </c>
      <c r="B53" s="2">
        <v>29830</v>
      </c>
      <c r="C53" s="5">
        <v>92.266666666666652</v>
      </c>
    </row>
    <row r="54" spans="1:5" hidden="1">
      <c r="A54" t="s">
        <v>50</v>
      </c>
      <c r="B54" s="2">
        <v>29921</v>
      </c>
      <c r="C54" s="5">
        <v>93.766666666666652</v>
      </c>
    </row>
    <row r="55" spans="1:5" hidden="1">
      <c r="A55" t="s">
        <v>51</v>
      </c>
      <c r="B55" s="2">
        <v>30011</v>
      </c>
      <c r="C55" s="5">
        <v>94.600000000000009</v>
      </c>
      <c r="D55" s="5"/>
    </row>
    <row r="56" spans="1:5">
      <c r="A56" t="s">
        <v>52</v>
      </c>
      <c r="B56" s="2">
        <v>30103</v>
      </c>
      <c r="C56" s="5">
        <v>95.966666666666654</v>
      </c>
      <c r="D56" s="5">
        <f t="shared" ref="D56" si="22">AVERAGE(C55:C56)</f>
        <v>95.283333333333331</v>
      </c>
      <c r="E56" s="5">
        <f t="shared" ref="E56" si="23">LN(D56)-LN(D52)</f>
        <v>6.9905354441210044E-2</v>
      </c>
    </row>
    <row r="57" spans="1:5" hidden="1">
      <c r="A57" t="s">
        <v>53</v>
      </c>
      <c r="B57" s="2">
        <v>30195</v>
      </c>
      <c r="C57" s="5">
        <v>97.633333333333326</v>
      </c>
    </row>
    <row r="58" spans="1:5" hidden="1">
      <c r="A58" t="s">
        <v>54</v>
      </c>
      <c r="B58" s="2">
        <v>30286</v>
      </c>
      <c r="C58" s="5">
        <v>97.933333333333337</v>
      </c>
    </row>
    <row r="59" spans="1:5" hidden="1">
      <c r="A59" t="s">
        <v>55</v>
      </c>
      <c r="B59" s="2">
        <v>30376</v>
      </c>
      <c r="C59" s="5">
        <v>98</v>
      </c>
      <c r="D59" s="5"/>
    </row>
    <row r="60" spans="1:5">
      <c r="A60" t="s">
        <v>56</v>
      </c>
      <c r="B60" s="2">
        <v>30468</v>
      </c>
      <c r="C60" s="5">
        <v>99.133333333333326</v>
      </c>
      <c r="D60" s="5">
        <f t="shared" ref="D60" si="24">AVERAGE(C59:C60)</f>
        <v>98.566666666666663</v>
      </c>
      <c r="E60" s="5">
        <f t="shared" ref="E60" si="25">LN(D60)-LN(D56)</f>
        <v>3.3878229148450956E-2</v>
      </c>
    </row>
    <row r="61" spans="1:5" hidden="1">
      <c r="A61" t="s">
        <v>57</v>
      </c>
      <c r="B61" s="2">
        <v>30560</v>
      </c>
      <c r="C61" s="5">
        <v>100.09999999999998</v>
      </c>
    </row>
    <row r="62" spans="1:5" hidden="1">
      <c r="A62" t="s">
        <v>58</v>
      </c>
      <c r="B62" s="2">
        <v>30651</v>
      </c>
      <c r="C62" s="5">
        <v>101.09999999999998</v>
      </c>
    </row>
    <row r="63" spans="1:5" hidden="1">
      <c r="A63" t="s">
        <v>59</v>
      </c>
      <c r="B63" s="2">
        <v>30742</v>
      </c>
      <c r="C63" s="5">
        <v>102.53333333333335</v>
      </c>
      <c r="D63" s="5"/>
    </row>
    <row r="64" spans="1:5">
      <c r="A64" t="s">
        <v>60</v>
      </c>
      <c r="B64" s="2">
        <v>30834</v>
      </c>
      <c r="C64" s="5">
        <v>103.5</v>
      </c>
      <c r="D64" s="5">
        <f t="shared" ref="D64" si="26">AVERAGE(C63:C64)</f>
        <v>103.01666666666668</v>
      </c>
      <c r="E64" s="5">
        <f t="shared" ref="E64" si="27">LN(D64)-LN(D60)</f>
        <v>4.4157649246851172E-2</v>
      </c>
    </row>
    <row r="65" spans="1:5" hidden="1">
      <c r="A65" t="s">
        <v>61</v>
      </c>
      <c r="B65" s="2">
        <v>30926</v>
      </c>
      <c r="C65" s="5">
        <v>104.39999999999999</v>
      </c>
    </row>
    <row r="66" spans="1:5" hidden="1">
      <c r="A66" t="s">
        <v>62</v>
      </c>
      <c r="B66" s="2">
        <v>31017</v>
      </c>
      <c r="C66" s="5">
        <v>105.3</v>
      </c>
    </row>
    <row r="67" spans="1:5" hidden="1">
      <c r="A67" t="s">
        <v>63</v>
      </c>
      <c r="B67" s="2">
        <v>31107</v>
      </c>
      <c r="C67" s="5">
        <v>106.26666666666667</v>
      </c>
      <c r="D67" s="5"/>
    </row>
    <row r="68" spans="1:5">
      <c r="A68" t="s">
        <v>64</v>
      </c>
      <c r="B68" s="2">
        <v>31199</v>
      </c>
      <c r="C68" s="5">
        <v>107.23333333333333</v>
      </c>
      <c r="D68" s="5">
        <f t="shared" ref="D68" si="28">AVERAGE(C67:C68)</f>
        <v>106.75</v>
      </c>
      <c r="E68" s="5">
        <f t="shared" ref="E68" si="29">LN(D68)-LN(D64)</f>
        <v>3.5598864671561259E-2</v>
      </c>
    </row>
    <row r="69" spans="1:5" hidden="1">
      <c r="A69" t="s">
        <v>65</v>
      </c>
      <c r="B69" s="2">
        <v>31291</v>
      </c>
      <c r="C69" s="5">
        <v>107.90000000000002</v>
      </c>
    </row>
    <row r="70" spans="1:5" hidden="1">
      <c r="A70" t="s">
        <v>66</v>
      </c>
      <c r="B70" s="2">
        <v>31382</v>
      </c>
      <c r="C70" s="5">
        <v>109</v>
      </c>
    </row>
    <row r="71" spans="1:5" hidden="1">
      <c r="A71" t="s">
        <v>67</v>
      </c>
      <c r="B71" s="2">
        <v>31472</v>
      </c>
      <c r="C71" s="5">
        <v>109.56666666666668</v>
      </c>
      <c r="D71" s="5"/>
    </row>
    <row r="72" spans="1:5">
      <c r="A72" t="s">
        <v>68</v>
      </c>
      <c r="B72" s="2">
        <v>31564</v>
      </c>
      <c r="C72" s="5">
        <v>109.03333333333335</v>
      </c>
      <c r="D72" s="5">
        <f t="shared" ref="D72" si="30">AVERAGE(C71:C72)</f>
        <v>109.30000000000001</v>
      </c>
      <c r="E72" s="5">
        <f t="shared" ref="E72" si="31">LN(D72)-LN(D68)</f>
        <v>2.3606743073758985E-2</v>
      </c>
    </row>
    <row r="73" spans="1:5" hidden="1">
      <c r="A73" t="s">
        <v>69</v>
      </c>
      <c r="B73" s="2">
        <v>31656</v>
      </c>
      <c r="C73" s="5">
        <v>109.7</v>
      </c>
    </row>
    <row r="74" spans="1:5" hidden="1">
      <c r="A74" t="s">
        <v>70</v>
      </c>
      <c r="B74" s="2">
        <v>31747</v>
      </c>
      <c r="C74" s="5">
        <v>110.46666666666668</v>
      </c>
    </row>
    <row r="75" spans="1:5" hidden="1">
      <c r="A75" t="s">
        <v>71</v>
      </c>
      <c r="B75" s="2">
        <v>31837</v>
      </c>
      <c r="C75" s="5">
        <v>111.8</v>
      </c>
      <c r="D75" s="5"/>
    </row>
    <row r="76" spans="1:5">
      <c r="A76" t="s">
        <v>72</v>
      </c>
      <c r="B76" s="2">
        <v>31929</v>
      </c>
      <c r="C76" s="5">
        <v>113.06666666666666</v>
      </c>
      <c r="D76" s="5">
        <f t="shared" ref="D76" si="32">AVERAGE(C75:C76)</f>
        <v>112.43333333333334</v>
      </c>
      <c r="E76" s="5">
        <f t="shared" ref="E76" si="33">LN(D76)-LN(D72)</f>
        <v>2.8264058217001953E-2</v>
      </c>
    </row>
    <row r="77" spans="1:5" hidden="1">
      <c r="A77" t="s">
        <v>73</v>
      </c>
      <c r="B77" s="2">
        <v>32021</v>
      </c>
      <c r="C77" s="5">
        <v>114.26666666666667</v>
      </c>
    </row>
    <row r="78" spans="1:5" hidden="1">
      <c r="A78" t="s">
        <v>74</v>
      </c>
      <c r="B78" s="2">
        <v>32112</v>
      </c>
      <c r="C78" s="5">
        <v>115.33333333333333</v>
      </c>
    </row>
    <row r="79" spans="1:5" hidden="1">
      <c r="A79" t="s">
        <v>75</v>
      </c>
      <c r="B79" s="2">
        <v>32203</v>
      </c>
      <c r="C79" s="5">
        <v>116.23333333333333</v>
      </c>
      <c r="D79" s="5"/>
    </row>
    <row r="80" spans="1:5">
      <c r="A80" t="s">
        <v>76</v>
      </c>
      <c r="B80" s="2">
        <v>32295</v>
      </c>
      <c r="C80" s="5">
        <v>117.56666666666666</v>
      </c>
      <c r="D80" s="5">
        <f t="shared" ref="D80" si="34">AVERAGE(C79:C80)</f>
        <v>116.9</v>
      </c>
      <c r="E80" s="5">
        <f t="shared" ref="E80" si="35">LN(D80)-LN(D76)</f>
        <v>3.8958415078528041E-2</v>
      </c>
    </row>
    <row r="81" spans="1:5" hidden="1">
      <c r="A81" t="s">
        <v>77</v>
      </c>
      <c r="B81" s="2">
        <v>32387</v>
      </c>
      <c r="C81" s="5">
        <v>119</v>
      </c>
    </row>
    <row r="82" spans="1:5" hidden="1">
      <c r="A82" t="s">
        <v>78</v>
      </c>
      <c r="B82" s="2">
        <v>32478</v>
      </c>
      <c r="C82" s="5">
        <v>120.3</v>
      </c>
    </row>
    <row r="83" spans="1:5" hidden="1">
      <c r="A83" t="s">
        <v>79</v>
      </c>
      <c r="B83" s="2">
        <v>32568</v>
      </c>
      <c r="C83" s="5">
        <v>121.66666666666667</v>
      </c>
      <c r="D83" s="5"/>
    </row>
    <row r="84" spans="1:5">
      <c r="A84" t="s">
        <v>80</v>
      </c>
      <c r="B84" s="2">
        <v>32660</v>
      </c>
      <c r="C84" s="5">
        <v>123.63333333333333</v>
      </c>
      <c r="D84" s="5">
        <f t="shared" ref="D84" si="36">AVERAGE(C83:C84)</f>
        <v>122.65</v>
      </c>
      <c r="E84" s="5">
        <f t="shared" ref="E84" si="37">LN(D84)-LN(D80)</f>
        <v>4.8015902226475227E-2</v>
      </c>
    </row>
    <row r="85" spans="1:5" hidden="1">
      <c r="A85" t="s">
        <v>81</v>
      </c>
      <c r="B85" s="2">
        <v>32752</v>
      </c>
      <c r="C85" s="5">
        <v>124.60000000000001</v>
      </c>
    </row>
    <row r="86" spans="1:5" hidden="1">
      <c r="A86" t="s">
        <v>82</v>
      </c>
      <c r="B86" s="2">
        <v>32843</v>
      </c>
      <c r="C86" s="5">
        <v>125.86666666666667</v>
      </c>
    </row>
    <row r="87" spans="1:5" hidden="1">
      <c r="A87" t="s">
        <v>83</v>
      </c>
      <c r="B87" s="2">
        <v>32933</v>
      </c>
      <c r="C87" s="5">
        <v>128.03333333333333</v>
      </c>
      <c r="D87" s="5"/>
    </row>
    <row r="88" spans="1:5">
      <c r="A88" t="s">
        <v>84</v>
      </c>
      <c r="B88" s="2">
        <v>33025</v>
      </c>
      <c r="C88" s="5">
        <v>129.29999999999998</v>
      </c>
      <c r="D88" s="5">
        <f t="shared" ref="D88" si="38">AVERAGE(C87:C88)</f>
        <v>128.66666666666666</v>
      </c>
      <c r="E88" s="5">
        <f t="shared" ref="E88" si="39">LN(D88)-LN(D84)</f>
        <v>4.7890310092222776E-2</v>
      </c>
    </row>
    <row r="89" spans="1:5" hidden="1">
      <c r="A89" t="s">
        <v>85</v>
      </c>
      <c r="B89" s="2">
        <v>33117</v>
      </c>
      <c r="C89" s="5">
        <v>131.53333333333333</v>
      </c>
    </row>
    <row r="90" spans="1:5" hidden="1">
      <c r="A90" t="s">
        <v>86</v>
      </c>
      <c r="B90" s="2">
        <v>33208</v>
      </c>
      <c r="C90" s="5">
        <v>133.76666666666668</v>
      </c>
    </row>
    <row r="91" spans="1:5" hidden="1">
      <c r="A91" t="s">
        <v>87</v>
      </c>
      <c r="B91" s="2">
        <v>33298</v>
      </c>
      <c r="C91" s="5">
        <v>134.76666666666668</v>
      </c>
      <c r="D91" s="5"/>
    </row>
    <row r="92" spans="1:5">
      <c r="A92" t="s">
        <v>88</v>
      </c>
      <c r="B92" s="2">
        <v>33390</v>
      </c>
      <c r="C92" s="5">
        <v>135.56666666666666</v>
      </c>
      <c r="D92" s="5">
        <f t="shared" ref="D92" si="40">AVERAGE(C91:C92)</f>
        <v>135.16666666666669</v>
      </c>
      <c r="E92" s="5">
        <f t="shared" ref="E92" si="41">LN(D92)-LN(D88)</f>
        <v>4.9283504090636754E-2</v>
      </c>
    </row>
    <row r="93" spans="1:5" hidden="1">
      <c r="A93" t="s">
        <v>89</v>
      </c>
      <c r="B93" s="2">
        <v>33482</v>
      </c>
      <c r="C93" s="5">
        <v>136.6</v>
      </c>
    </row>
    <row r="94" spans="1:5" hidden="1">
      <c r="A94" t="s">
        <v>90</v>
      </c>
      <c r="B94" s="2">
        <v>33573</v>
      </c>
      <c r="C94" s="5">
        <v>137.73333333333332</v>
      </c>
    </row>
    <row r="95" spans="1:5" hidden="1">
      <c r="A95" t="s">
        <v>91</v>
      </c>
      <c r="B95" s="2">
        <v>33664</v>
      </c>
      <c r="C95" s="5">
        <v>138.66666666666666</v>
      </c>
      <c r="D95" s="5"/>
    </row>
    <row r="96" spans="1:5">
      <c r="A96" t="s">
        <v>92</v>
      </c>
      <c r="B96" s="2">
        <v>33756</v>
      </c>
      <c r="C96" s="5">
        <v>139.73333333333335</v>
      </c>
      <c r="D96" s="5">
        <f t="shared" ref="D96" si="42">AVERAGE(C95:C96)</f>
        <v>139.19999999999999</v>
      </c>
      <c r="E96" s="5">
        <f t="shared" ref="E96" si="43">LN(D96)-LN(D92)</f>
        <v>2.9403163012961642E-2</v>
      </c>
    </row>
    <row r="97" spans="1:5" hidden="1">
      <c r="A97" t="s">
        <v>93</v>
      </c>
      <c r="B97" s="2">
        <v>33848</v>
      </c>
      <c r="C97" s="5">
        <v>140.79999999999998</v>
      </c>
    </row>
    <row r="98" spans="1:5" hidden="1">
      <c r="A98" t="s">
        <v>94</v>
      </c>
      <c r="B98" s="2">
        <v>33939</v>
      </c>
      <c r="C98" s="5">
        <v>142.03333333333333</v>
      </c>
    </row>
    <row r="99" spans="1:5" hidden="1">
      <c r="A99" t="s">
        <v>95</v>
      </c>
      <c r="B99" s="2">
        <v>34029</v>
      </c>
      <c r="C99" s="5">
        <v>143.06666666666666</v>
      </c>
      <c r="D99" s="5"/>
    </row>
    <row r="100" spans="1:5">
      <c r="A100" t="s">
        <v>96</v>
      </c>
      <c r="B100" s="2">
        <v>34121</v>
      </c>
      <c r="C100" s="5">
        <v>144.1</v>
      </c>
      <c r="D100" s="5">
        <f t="shared" ref="D100" si="44">AVERAGE(C99:C100)</f>
        <v>143.58333333333331</v>
      </c>
      <c r="E100" s="5">
        <f t="shared" ref="E100" si="45">LN(D100)-LN(D96)</f>
        <v>3.1003838839609443E-2</v>
      </c>
    </row>
    <row r="101" spans="1:5" hidden="1">
      <c r="A101" t="s">
        <v>97</v>
      </c>
      <c r="B101" s="2">
        <v>34213</v>
      </c>
      <c r="C101" s="5">
        <v>144.76666666666668</v>
      </c>
    </row>
    <row r="102" spans="1:5" hidden="1">
      <c r="A102" t="s">
        <v>98</v>
      </c>
      <c r="B102" s="2">
        <v>34304</v>
      </c>
      <c r="C102" s="5">
        <v>145.96666666666667</v>
      </c>
    </row>
    <row r="103" spans="1:5" hidden="1">
      <c r="A103" t="s">
        <v>99</v>
      </c>
      <c r="B103" s="2">
        <v>34394</v>
      </c>
      <c r="C103" s="5">
        <v>146.70000000000002</v>
      </c>
      <c r="D103" s="5"/>
    </row>
    <row r="104" spans="1:5">
      <c r="A104" t="s">
        <v>100</v>
      </c>
      <c r="B104" s="2">
        <v>34486</v>
      </c>
      <c r="C104" s="5">
        <v>147.53333333333333</v>
      </c>
      <c r="D104" s="5">
        <f t="shared" ref="D104" si="46">AVERAGE(C103:C104)</f>
        <v>147.11666666666667</v>
      </c>
      <c r="E104" s="5">
        <f t="shared" ref="E104" si="47">LN(D104)-LN(D100)</f>
        <v>2.4310336058203319E-2</v>
      </c>
    </row>
    <row r="105" spans="1:5" hidden="1">
      <c r="A105" t="s">
        <v>101</v>
      </c>
      <c r="B105" s="2">
        <v>34578</v>
      </c>
      <c r="C105" s="5">
        <v>148.9</v>
      </c>
    </row>
    <row r="106" spans="1:5" hidden="1">
      <c r="A106" t="s">
        <v>102</v>
      </c>
      <c r="B106" s="2">
        <v>34669</v>
      </c>
      <c r="C106" s="5">
        <v>149.76666666666668</v>
      </c>
    </row>
    <row r="107" spans="1:5" hidden="1">
      <c r="A107" t="s">
        <v>103</v>
      </c>
      <c r="B107" s="2">
        <v>34759</v>
      </c>
      <c r="C107" s="5">
        <v>150.86666666666665</v>
      </c>
      <c r="D107" s="5"/>
    </row>
    <row r="108" spans="1:5">
      <c r="A108" t="s">
        <v>104</v>
      </c>
      <c r="B108" s="2">
        <v>34851</v>
      </c>
      <c r="C108" s="5">
        <v>152.1</v>
      </c>
      <c r="D108" s="5">
        <f t="shared" ref="D108" si="48">AVERAGE(C107:C108)</f>
        <v>151.48333333333332</v>
      </c>
      <c r="E108" s="5">
        <f t="shared" ref="E108" si="49">LN(D108)-LN(D104)</f>
        <v>2.9249685098537093E-2</v>
      </c>
    </row>
    <row r="109" spans="1:5" hidden="1">
      <c r="A109" t="s">
        <v>105</v>
      </c>
      <c r="B109" s="2">
        <v>34943</v>
      </c>
      <c r="C109" s="5">
        <v>152.86666666666667</v>
      </c>
    </row>
    <row r="110" spans="1:5" hidden="1">
      <c r="A110" t="s">
        <v>106</v>
      </c>
      <c r="B110" s="2">
        <v>35034</v>
      </c>
      <c r="C110" s="5">
        <v>153.70000000000002</v>
      </c>
    </row>
    <row r="111" spans="1:5" hidden="1">
      <c r="A111" t="s">
        <v>107</v>
      </c>
      <c r="B111" s="2">
        <v>35125</v>
      </c>
      <c r="C111" s="5">
        <v>155.06666666666666</v>
      </c>
      <c r="D111" s="5"/>
    </row>
    <row r="112" spans="1:5">
      <c r="A112" t="s">
        <v>108</v>
      </c>
      <c r="B112" s="2">
        <v>35217</v>
      </c>
      <c r="C112" s="5">
        <v>156.4</v>
      </c>
      <c r="D112" s="5">
        <f t="shared" ref="D112" si="50">AVERAGE(C111:C112)</f>
        <v>155.73333333333335</v>
      </c>
      <c r="E112" s="5">
        <f t="shared" ref="E112" si="51">LN(D112)-LN(D108)</f>
        <v>2.7669534949238184E-2</v>
      </c>
    </row>
    <row r="113" spans="1:5" hidden="1">
      <c r="A113" t="s">
        <v>109</v>
      </c>
      <c r="B113" s="2">
        <v>35309</v>
      </c>
      <c r="C113" s="5">
        <v>157.29999999999998</v>
      </c>
    </row>
    <row r="114" spans="1:5" hidden="1">
      <c r="A114" t="s">
        <v>110</v>
      </c>
      <c r="B114" s="2">
        <v>35400</v>
      </c>
      <c r="C114" s="5">
        <v>158.66666666666666</v>
      </c>
    </row>
    <row r="115" spans="1:5" hidden="1">
      <c r="A115" t="s">
        <v>111</v>
      </c>
      <c r="B115" s="2">
        <v>35490</v>
      </c>
      <c r="C115" s="5">
        <v>159.63333333333335</v>
      </c>
      <c r="D115" s="5"/>
    </row>
    <row r="116" spans="1:5">
      <c r="A116" t="s">
        <v>112</v>
      </c>
      <c r="B116" s="2">
        <v>35582</v>
      </c>
      <c r="C116" s="5">
        <v>160</v>
      </c>
      <c r="D116" s="5">
        <f t="shared" ref="D116" si="52">AVERAGE(C115:C116)</f>
        <v>159.81666666666666</v>
      </c>
      <c r="E116" s="5">
        <f t="shared" ref="E116" si="53">LN(D116)-LN(D112)</f>
        <v>2.5882182085672945E-2</v>
      </c>
    </row>
    <row r="117" spans="1:5" hidden="1">
      <c r="A117" t="s">
        <v>113</v>
      </c>
      <c r="B117" s="2">
        <v>35674</v>
      </c>
      <c r="C117" s="5">
        <v>160.80000000000001</v>
      </c>
    </row>
    <row r="118" spans="1:5" hidden="1">
      <c r="A118" t="s">
        <v>114</v>
      </c>
      <c r="B118" s="2">
        <v>35765</v>
      </c>
      <c r="C118" s="5">
        <v>161.66666666666666</v>
      </c>
    </row>
    <row r="119" spans="1:5" hidden="1">
      <c r="A119" t="s">
        <v>115</v>
      </c>
      <c r="B119" s="2">
        <v>35855</v>
      </c>
      <c r="C119" s="5">
        <v>162</v>
      </c>
      <c r="D119" s="5"/>
    </row>
    <row r="120" spans="1:5">
      <c r="A120" t="s">
        <v>116</v>
      </c>
      <c r="B120" s="2">
        <v>35947</v>
      </c>
      <c r="C120" s="5">
        <v>162.53333333333333</v>
      </c>
      <c r="D120" s="5">
        <f t="shared" ref="D120" si="54">AVERAGE(C119:C120)</f>
        <v>162.26666666666665</v>
      </c>
      <c r="E120" s="5">
        <f t="shared" ref="E120" si="55">LN(D120)-LN(D116)</f>
        <v>1.5213747513682208E-2</v>
      </c>
    </row>
    <row r="121" spans="1:5" hidden="1">
      <c r="A121" t="s">
        <v>117</v>
      </c>
      <c r="B121" s="2">
        <v>36039</v>
      </c>
      <c r="C121" s="5">
        <v>163.36666666666667</v>
      </c>
    </row>
    <row r="122" spans="1:5" hidden="1">
      <c r="A122" t="s">
        <v>118</v>
      </c>
      <c r="B122" s="2">
        <v>36130</v>
      </c>
      <c r="C122" s="5">
        <v>164.13333333333333</v>
      </c>
    </row>
    <row r="123" spans="1:5" hidden="1">
      <c r="A123" t="s">
        <v>119</v>
      </c>
      <c r="B123" s="2">
        <v>36220</v>
      </c>
      <c r="C123" s="5">
        <v>164.73333333333332</v>
      </c>
      <c r="D123" s="5"/>
    </row>
    <row r="124" spans="1:5">
      <c r="A124" t="s">
        <v>120</v>
      </c>
      <c r="B124" s="2">
        <v>36312</v>
      </c>
      <c r="C124" s="5">
        <v>165.96666666666667</v>
      </c>
      <c r="D124" s="5">
        <f t="shared" ref="D124" si="56">AVERAGE(C123:C124)</f>
        <v>165.35</v>
      </c>
      <c r="E124" s="5">
        <f t="shared" ref="E124" si="57">LN(D124)-LN(D120)</f>
        <v>1.8823366982538836E-2</v>
      </c>
    </row>
    <row r="125" spans="1:5" hidden="1">
      <c r="A125" t="s">
        <v>121</v>
      </c>
      <c r="B125" s="2">
        <v>36404</v>
      </c>
      <c r="C125" s="5">
        <v>167.2</v>
      </c>
    </row>
    <row r="126" spans="1:5" hidden="1">
      <c r="A126" t="s">
        <v>122</v>
      </c>
      <c r="B126" s="2">
        <v>36495</v>
      </c>
      <c r="C126" s="5">
        <v>168.43333333333334</v>
      </c>
    </row>
    <row r="127" spans="1:5" hidden="1">
      <c r="A127" t="s">
        <v>123</v>
      </c>
      <c r="B127" s="2">
        <v>36586</v>
      </c>
      <c r="C127" s="5">
        <v>170.1</v>
      </c>
      <c r="D127" s="5"/>
    </row>
    <row r="128" spans="1:5">
      <c r="A128" t="s">
        <v>124</v>
      </c>
      <c r="B128" s="2">
        <v>36678</v>
      </c>
      <c r="C128" s="5">
        <v>171.43333333333331</v>
      </c>
      <c r="D128" s="5">
        <f t="shared" ref="D128" si="58">AVERAGE(C127:C128)</f>
        <v>170.76666666666665</v>
      </c>
      <c r="E128" s="5">
        <f t="shared" ref="E128" si="59">LN(D128)-LN(D124)</f>
        <v>3.2233662849245448E-2</v>
      </c>
    </row>
    <row r="129" spans="1:5" hidden="1">
      <c r="A129" t="s">
        <v>125</v>
      </c>
      <c r="B129" s="2">
        <v>36770</v>
      </c>
      <c r="C129" s="5">
        <v>173</v>
      </c>
    </row>
    <row r="130" spans="1:5" hidden="1">
      <c r="A130" t="s">
        <v>126</v>
      </c>
      <c r="B130" s="2">
        <v>36861</v>
      </c>
      <c r="C130" s="5">
        <v>174.23333333333335</v>
      </c>
    </row>
    <row r="131" spans="1:5" hidden="1">
      <c r="A131" t="s">
        <v>127</v>
      </c>
      <c r="B131" s="2">
        <v>36951</v>
      </c>
      <c r="C131" s="5">
        <v>175.9</v>
      </c>
      <c r="D131" s="5"/>
    </row>
    <row r="132" spans="1:5">
      <c r="A132" t="s">
        <v>128</v>
      </c>
      <c r="B132" s="2">
        <v>37043</v>
      </c>
      <c r="C132" s="5">
        <v>177.13333333333335</v>
      </c>
      <c r="D132" s="5">
        <f t="shared" ref="D132" si="60">AVERAGE(C131:C132)</f>
        <v>176.51666666666668</v>
      </c>
      <c r="E132" s="5">
        <f t="shared" ref="E132" si="61">LN(D132)-LN(D128)</f>
        <v>3.3117198344521981E-2</v>
      </c>
    </row>
    <row r="133" spans="1:5" hidden="1">
      <c r="A133" t="s">
        <v>129</v>
      </c>
      <c r="B133" s="2">
        <v>37135</v>
      </c>
      <c r="C133" s="5">
        <v>177.63333333333333</v>
      </c>
    </row>
    <row r="134" spans="1:5" hidden="1">
      <c r="A134" t="s">
        <v>130</v>
      </c>
      <c r="B134" s="2">
        <v>37226</v>
      </c>
      <c r="C134" s="5">
        <v>177.5</v>
      </c>
    </row>
    <row r="135" spans="1:5" hidden="1">
      <c r="A135" t="s">
        <v>131</v>
      </c>
      <c r="B135" s="2">
        <v>37316</v>
      </c>
      <c r="C135" s="5">
        <v>178.06666666666669</v>
      </c>
      <c r="D135" s="5"/>
    </row>
    <row r="136" spans="1:5">
      <c r="A136" t="s">
        <v>132</v>
      </c>
      <c r="B136" s="2">
        <v>37408</v>
      </c>
      <c r="C136" s="5">
        <v>179.46666666666667</v>
      </c>
      <c r="D136" s="5">
        <f t="shared" ref="D136" si="62">AVERAGE(C135:C136)</f>
        <v>178.76666666666668</v>
      </c>
      <c r="E136" s="5">
        <f t="shared" ref="E136" si="63">LN(D136)-LN(D132)</f>
        <v>1.2666116699200813E-2</v>
      </c>
    </row>
    <row r="137" spans="1:5" hidden="1">
      <c r="A137" t="s">
        <v>133</v>
      </c>
      <c r="B137" s="2">
        <v>37500</v>
      </c>
      <c r="C137" s="5">
        <v>180.43333333333331</v>
      </c>
    </row>
    <row r="138" spans="1:5" hidden="1">
      <c r="A138" t="s">
        <v>134</v>
      </c>
      <c r="B138" s="2">
        <v>37591</v>
      </c>
      <c r="C138" s="5">
        <v>181.5</v>
      </c>
    </row>
    <row r="139" spans="1:5" hidden="1">
      <c r="A139" t="s">
        <v>135</v>
      </c>
      <c r="B139" s="2">
        <v>37681</v>
      </c>
      <c r="C139" s="5">
        <v>183.36666666666667</v>
      </c>
      <c r="D139" s="5"/>
    </row>
    <row r="140" spans="1:5">
      <c r="A140" t="s">
        <v>136</v>
      </c>
      <c r="B140" s="2">
        <v>37773</v>
      </c>
      <c r="C140" s="5">
        <v>183.06666666666669</v>
      </c>
      <c r="D140" s="5">
        <f t="shared" ref="D140" si="64">AVERAGE(C139:C140)</f>
        <v>183.2166666666667</v>
      </c>
      <c r="E140" s="5">
        <f t="shared" ref="E140" si="65">LN(D140)-LN(D136)</f>
        <v>2.4588006035993537E-2</v>
      </c>
    </row>
    <row r="141" spans="1:5" hidden="1">
      <c r="A141" t="s">
        <v>137</v>
      </c>
      <c r="B141" s="2">
        <v>37865</v>
      </c>
      <c r="C141" s="5">
        <v>184.43333333333331</v>
      </c>
    </row>
    <row r="142" spans="1:5" hidden="1">
      <c r="A142" t="s">
        <v>138</v>
      </c>
      <c r="B142" s="2">
        <v>37956</v>
      </c>
      <c r="C142" s="5">
        <v>185.13333333333333</v>
      </c>
    </row>
    <row r="143" spans="1:5" hidden="1">
      <c r="A143" t="s">
        <v>139</v>
      </c>
      <c r="B143" s="2">
        <v>38047</v>
      </c>
      <c r="C143" s="5">
        <v>186.70000000000002</v>
      </c>
      <c r="D143" s="5"/>
    </row>
    <row r="144" spans="1:5">
      <c r="A144" t="s">
        <v>140</v>
      </c>
      <c r="B144" s="2">
        <v>38139</v>
      </c>
      <c r="C144" s="5">
        <v>188.16666666666666</v>
      </c>
      <c r="D144" s="5">
        <f t="shared" ref="D144" si="66">AVERAGE(C143:C144)</f>
        <v>187.43333333333334</v>
      </c>
      <c r="E144" s="5">
        <f t="shared" ref="E144" si="67">LN(D144)-LN(D140)</f>
        <v>2.2753803273283246E-2</v>
      </c>
    </row>
    <row r="145" spans="1:5" hidden="1">
      <c r="A145" t="s">
        <v>141</v>
      </c>
      <c r="B145" s="2">
        <v>38231</v>
      </c>
      <c r="C145" s="5">
        <v>189.36666666666665</v>
      </c>
    </row>
    <row r="146" spans="1:5" hidden="1">
      <c r="A146" t="s">
        <v>142</v>
      </c>
      <c r="B146" s="2">
        <v>38322</v>
      </c>
      <c r="C146" s="5">
        <v>191.4</v>
      </c>
    </row>
    <row r="147" spans="1:5" hidden="1">
      <c r="A147" t="s">
        <v>143</v>
      </c>
      <c r="B147" s="2">
        <v>38412</v>
      </c>
      <c r="C147" s="5">
        <v>192.36666666666667</v>
      </c>
      <c r="D147" s="5"/>
    </row>
    <row r="148" spans="1:5">
      <c r="A148" t="s">
        <v>144</v>
      </c>
      <c r="B148" s="2">
        <v>38504</v>
      </c>
      <c r="C148" s="5">
        <v>193.66666666666666</v>
      </c>
      <c r="D148" s="5">
        <f t="shared" ref="D148" si="68">AVERAGE(C147:C148)</f>
        <v>193.01666666666665</v>
      </c>
      <c r="E148" s="5">
        <f t="shared" ref="E148" si="69">LN(D148)-LN(D144)</f>
        <v>2.9353314332230873E-2</v>
      </c>
    </row>
    <row r="149" spans="1:5" hidden="1">
      <c r="A149" t="s">
        <v>145</v>
      </c>
      <c r="B149" s="2">
        <v>38596</v>
      </c>
      <c r="C149" s="5">
        <v>196.6</v>
      </c>
    </row>
    <row r="150" spans="1:5" hidden="1">
      <c r="A150" t="s">
        <v>146</v>
      </c>
      <c r="B150" s="2">
        <v>38687</v>
      </c>
      <c r="C150" s="5">
        <v>198.43333333333331</v>
      </c>
    </row>
    <row r="151" spans="1:5" hidden="1">
      <c r="A151" t="s">
        <v>147</v>
      </c>
      <c r="B151" s="2">
        <v>38777</v>
      </c>
      <c r="C151" s="5">
        <v>199.4666666666667</v>
      </c>
      <c r="D151" s="5"/>
    </row>
    <row r="152" spans="1:5">
      <c r="A152" t="s">
        <v>148</v>
      </c>
      <c r="B152" s="2">
        <v>38869</v>
      </c>
      <c r="C152" s="5">
        <v>201.26666666666665</v>
      </c>
      <c r="D152" s="5">
        <f t="shared" ref="D152" si="70">AVERAGE(C151:C152)</f>
        <v>200.36666666666667</v>
      </c>
      <c r="E152" s="5">
        <f t="shared" ref="E152" si="71">LN(D152)-LN(D148)</f>
        <v>3.7372480414729736E-2</v>
      </c>
    </row>
    <row r="153" spans="1:5" hidden="1">
      <c r="A153" t="s">
        <v>149</v>
      </c>
      <c r="B153" s="2">
        <v>38961</v>
      </c>
      <c r="C153" s="5">
        <v>203.16666666666666</v>
      </c>
    </row>
    <row r="154" spans="1:5" hidden="1">
      <c r="A154" t="s">
        <v>150</v>
      </c>
      <c r="B154" s="2">
        <v>39052</v>
      </c>
      <c r="C154" s="5">
        <v>202.33333333333334</v>
      </c>
    </row>
    <row r="155" spans="1:5" hidden="1">
      <c r="A155" t="s">
        <v>151</v>
      </c>
      <c r="B155" s="2">
        <v>39142</v>
      </c>
      <c r="C155" s="5">
        <v>204.28800000000001</v>
      </c>
      <c r="D155" s="5"/>
    </row>
    <row r="156" spans="1:5">
      <c r="A156" t="s">
        <v>152</v>
      </c>
      <c r="B156" s="2">
        <v>39234</v>
      </c>
      <c r="C156" s="5">
        <v>206.66166666666666</v>
      </c>
      <c r="D156" s="5">
        <f t="shared" ref="D156" si="72">AVERAGE(C155:C156)</f>
        <v>205.47483333333332</v>
      </c>
      <c r="E156" s="5">
        <f t="shared" ref="E156" si="73">LN(D156)-LN(D152)</f>
        <v>2.5174539528541651E-2</v>
      </c>
    </row>
    <row r="157" spans="1:5" hidden="1">
      <c r="A157" t="s">
        <v>153</v>
      </c>
      <c r="B157" s="2">
        <v>39326</v>
      </c>
      <c r="C157" s="5">
        <v>207.93700000000001</v>
      </c>
    </row>
    <row r="158" spans="1:5" hidden="1">
      <c r="A158" t="s">
        <v>154</v>
      </c>
      <c r="B158" s="2">
        <v>39417</v>
      </c>
      <c r="C158" s="5">
        <v>210.4606666666667</v>
      </c>
    </row>
    <row r="159" spans="1:5" hidden="1">
      <c r="A159" t="s">
        <v>155</v>
      </c>
      <c r="B159" s="2">
        <v>39508</v>
      </c>
      <c r="C159" s="5">
        <v>212.77599999999998</v>
      </c>
      <c r="D159" s="5"/>
    </row>
    <row r="160" spans="1:5">
      <c r="A160" t="s">
        <v>156</v>
      </c>
      <c r="B160" s="2">
        <v>39600</v>
      </c>
      <c r="C160" s="5">
        <v>215.55233333333334</v>
      </c>
      <c r="D160" s="5">
        <f t="shared" ref="D160" si="74">AVERAGE(C159:C160)</f>
        <v>214.16416666666666</v>
      </c>
      <c r="E160" s="5">
        <f t="shared" ref="E160" si="75">LN(D160)-LN(D156)</f>
        <v>4.1419293975833327E-2</v>
      </c>
    </row>
    <row r="161" spans="1:5" hidden="1">
      <c r="A161" t="s">
        <v>157</v>
      </c>
      <c r="B161" s="2">
        <v>39692</v>
      </c>
      <c r="C161" s="5">
        <v>218.92166666666665</v>
      </c>
    </row>
    <row r="162" spans="1:5" hidden="1">
      <c r="A162" t="s">
        <v>158</v>
      </c>
      <c r="B162" s="2">
        <v>39783</v>
      </c>
      <c r="C162" s="5">
        <v>213.75300000000001</v>
      </c>
    </row>
    <row r="163" spans="1:5" hidden="1">
      <c r="A163" t="s">
        <v>159</v>
      </c>
      <c r="B163" s="2">
        <v>39873</v>
      </c>
      <c r="C163" s="5">
        <v>212.45133333333334</v>
      </c>
      <c r="D163" s="5"/>
    </row>
    <row r="164" spans="1:5">
      <c r="A164" t="s">
        <v>160</v>
      </c>
      <c r="B164" s="2">
        <v>39965</v>
      </c>
      <c r="C164" s="5">
        <v>213.46799999999999</v>
      </c>
      <c r="D164" s="5">
        <f t="shared" ref="D164" si="76">AVERAGE(C163:C164)</f>
        <v>212.95966666666666</v>
      </c>
      <c r="E164" s="5">
        <f t="shared" ref="E164" si="77">LN(D164)-LN(D160)</f>
        <v>-5.6400654749744206E-3</v>
      </c>
    </row>
    <row r="165" spans="1:5" hidden="1">
      <c r="A165" t="s">
        <v>161</v>
      </c>
      <c r="B165" s="2">
        <v>40057</v>
      </c>
      <c r="C165" s="5">
        <v>215.41900000000001</v>
      </c>
    </row>
    <row r="166" spans="1:5" hidden="1">
      <c r="A166" t="s">
        <v>162</v>
      </c>
      <c r="B166" s="2">
        <v>40148</v>
      </c>
      <c r="C166" s="5">
        <v>216.85299999999998</v>
      </c>
    </row>
    <row r="167" spans="1:5" hidden="1">
      <c r="A167" t="s">
        <v>163</v>
      </c>
      <c r="B167" s="2">
        <v>40238</v>
      </c>
      <c r="C167" s="5">
        <v>217.54366666666667</v>
      </c>
      <c r="D167" s="5"/>
    </row>
    <row r="168" spans="1:5">
      <c r="A168" t="s">
        <v>164</v>
      </c>
      <c r="B168" s="2">
        <v>40330</v>
      </c>
      <c r="C168" s="5">
        <v>217.26999999999998</v>
      </c>
      <c r="D168" s="5">
        <f t="shared" ref="D168" si="78">AVERAGE(C167:C168)</f>
        <v>217.40683333333334</v>
      </c>
      <c r="E168" s="5">
        <f t="shared" ref="E168" si="79">LN(D168)-LN(D164)</f>
        <v>2.0667616862774629E-2</v>
      </c>
    </row>
    <row r="169" spans="1:5" hidden="1">
      <c r="A169" t="s">
        <v>165</v>
      </c>
      <c r="B169" s="2">
        <v>40422</v>
      </c>
      <c r="C169" s="5">
        <v>218.03866666666667</v>
      </c>
    </row>
    <row r="170" spans="1:5" hidden="1">
      <c r="A170" t="s">
        <v>166</v>
      </c>
      <c r="B170" s="2">
        <v>40513</v>
      </c>
      <c r="C170" s="5">
        <v>219.46533333333335</v>
      </c>
    </row>
    <row r="171" spans="1:5" hidden="1">
      <c r="A171" t="s">
        <v>167</v>
      </c>
      <c r="B171" s="2">
        <v>40603</v>
      </c>
      <c r="C171" s="5">
        <v>222.274</v>
      </c>
      <c r="D171" s="5"/>
    </row>
    <row r="172" spans="1:5">
      <c r="A172" t="s">
        <v>168</v>
      </c>
      <c r="B172" s="2">
        <v>40695</v>
      </c>
      <c r="C172" s="5">
        <v>224.51366666666664</v>
      </c>
      <c r="D172" s="5">
        <f t="shared" ref="D172" si="80">AVERAGE(C171:C172)</f>
        <v>223.3938333333333</v>
      </c>
      <c r="E172" s="5">
        <f t="shared" ref="E172" si="81">LN(D172)-LN(D168)</f>
        <v>2.7165876284541035E-2</v>
      </c>
    </row>
    <row r="173" spans="1:5" hidden="1">
      <c r="A173" t="s">
        <v>169</v>
      </c>
      <c r="B173" s="2">
        <v>40787</v>
      </c>
      <c r="C173" s="5">
        <v>226.21600000000001</v>
      </c>
    </row>
    <row r="174" spans="1:5" hidden="1">
      <c r="A174" t="s">
        <v>170</v>
      </c>
      <c r="B174" s="2">
        <v>40878</v>
      </c>
      <c r="C174" s="5" t="e">
        <v>#N/A</v>
      </c>
    </row>
  </sheetData>
  <autoFilter ref="A7:F174">
    <filterColumn colId="4">
      <customFilters>
        <customFilter operator="notEqual" val=" "/>
      </customFilters>
    </filterColumn>
  </autoFilter>
  <hyperlinks>
    <hyperlink ref="C1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4"/>
  <sheetViews>
    <sheetView workbookViewId="0">
      <selection activeCell="C1" sqref="C1"/>
    </sheetView>
  </sheetViews>
  <sheetFormatPr defaultRowHeight="15"/>
  <sheetData>
    <row r="1" spans="1:6">
      <c r="A1" s="1" t="s">
        <v>182</v>
      </c>
      <c r="B1" t="s">
        <v>2</v>
      </c>
      <c r="C1" s="7" t="s">
        <v>180</v>
      </c>
    </row>
    <row r="2" spans="1:6">
      <c r="A2" s="3" t="s">
        <v>171</v>
      </c>
      <c r="C2" s="5" t="s">
        <v>181</v>
      </c>
    </row>
    <row r="3" spans="1:6">
      <c r="A3" t="s">
        <v>183</v>
      </c>
      <c r="B3" s="2">
        <v>25569</v>
      </c>
      <c r="C3" s="5">
        <v>29.158333333333335</v>
      </c>
      <c r="F3" s="5"/>
    </row>
    <row r="4" spans="1:6">
      <c r="A4" t="s">
        <v>184</v>
      </c>
      <c r="B4" s="2">
        <v>25934</v>
      </c>
      <c r="C4" s="5">
        <v>31.149999999999995</v>
      </c>
      <c r="D4" s="5"/>
      <c r="F4" s="5"/>
    </row>
    <row r="5" spans="1:6">
      <c r="A5" t="s">
        <v>185</v>
      </c>
      <c r="B5" s="2">
        <v>26299</v>
      </c>
      <c r="C5" s="5">
        <v>32.541666666666664</v>
      </c>
      <c r="F5" s="5"/>
    </row>
    <row r="6" spans="1:6">
      <c r="A6" t="s">
        <v>186</v>
      </c>
      <c r="B6" s="2">
        <v>26665</v>
      </c>
      <c r="C6" s="5">
        <v>34.341666666666669</v>
      </c>
      <c r="F6" s="5"/>
    </row>
    <row r="7" spans="1:6">
      <c r="A7" t="s">
        <v>187</v>
      </c>
      <c r="B7" s="2">
        <v>27030</v>
      </c>
      <c r="C7" s="5">
        <v>40.658333333333339</v>
      </c>
      <c r="F7" s="5"/>
    </row>
    <row r="8" spans="1:6">
      <c r="A8" t="s">
        <v>188</v>
      </c>
      <c r="B8" s="2">
        <v>27395</v>
      </c>
      <c r="C8" s="5">
        <v>45.42499999999999</v>
      </c>
      <c r="D8" s="5"/>
      <c r="F8" s="5"/>
    </row>
    <row r="9" spans="1:6">
      <c r="A9" t="s">
        <v>189</v>
      </c>
      <c r="B9" s="2">
        <v>27760</v>
      </c>
      <c r="C9" s="5">
        <v>49.475000000000001</v>
      </c>
      <c r="F9" s="5"/>
    </row>
    <row r="10" spans="1:6">
      <c r="A10" t="s">
        <v>190</v>
      </c>
      <c r="B10" s="2">
        <v>28126</v>
      </c>
      <c r="C10" s="5">
        <v>54.758333333333326</v>
      </c>
      <c r="F10" s="5"/>
    </row>
    <row r="11" spans="1:6">
      <c r="A11" t="s">
        <v>191</v>
      </c>
      <c r="B11" s="2">
        <v>28491</v>
      </c>
      <c r="C11" s="5">
        <v>58.4</v>
      </c>
      <c r="F11" s="5"/>
    </row>
    <row r="12" spans="1:6">
      <c r="A12" t="s">
        <v>192</v>
      </c>
      <c r="B12" s="2">
        <v>28856</v>
      </c>
      <c r="C12" s="5">
        <v>64.716666666666669</v>
      </c>
      <c r="F12" s="5"/>
    </row>
    <row r="13" spans="1:6">
      <c r="A13" t="s">
        <v>193</v>
      </c>
      <c r="B13" s="2">
        <v>29221</v>
      </c>
      <c r="C13" s="5">
        <v>75.291666666666671</v>
      </c>
      <c r="F13" s="5"/>
    </row>
    <row r="14" spans="1:6">
      <c r="A14" t="s">
        <v>194</v>
      </c>
      <c r="B14" s="2">
        <v>29587</v>
      </c>
      <c r="C14" s="5">
        <v>86.316666666666663</v>
      </c>
      <c r="F14" s="5"/>
    </row>
    <row r="15" spans="1:6">
      <c r="A15" t="s">
        <v>195</v>
      </c>
      <c r="B15" s="2">
        <v>29952</v>
      </c>
      <c r="C15" s="5">
        <v>94.866666666666674</v>
      </c>
      <c r="F15" s="5"/>
    </row>
    <row r="16" spans="1:6">
      <c r="A16" t="s">
        <v>196</v>
      </c>
      <c r="B16" s="2">
        <v>30317</v>
      </c>
      <c r="C16" s="5">
        <v>100.10833333333333</v>
      </c>
      <c r="F16" s="5"/>
    </row>
    <row r="17" spans="1:6">
      <c r="A17" t="s">
        <v>197</v>
      </c>
      <c r="B17" s="2">
        <v>30682</v>
      </c>
      <c r="C17" s="5">
        <v>104.76666666666669</v>
      </c>
      <c r="F17" s="5"/>
    </row>
    <row r="18" spans="1:6">
      <c r="A18" t="s">
        <v>198</v>
      </c>
      <c r="B18" s="2">
        <v>31048</v>
      </c>
      <c r="C18" s="5">
        <v>106.49166666666667</v>
      </c>
      <c r="F18" s="5"/>
    </row>
    <row r="19" spans="1:6">
      <c r="A19" t="s">
        <v>199</v>
      </c>
      <c r="B19" s="2">
        <v>31413</v>
      </c>
      <c r="C19" s="5">
        <v>104.06666666666668</v>
      </c>
      <c r="F19" s="5"/>
    </row>
    <row r="20" spans="1:6">
      <c r="A20" t="s">
        <v>200</v>
      </c>
      <c r="B20" s="2">
        <v>31778</v>
      </c>
      <c r="C20" s="5">
        <v>103.03333333333335</v>
      </c>
      <c r="F20" s="5"/>
    </row>
    <row r="21" spans="1:6">
      <c r="A21" t="s">
        <v>201</v>
      </c>
      <c r="B21" s="2">
        <v>32143</v>
      </c>
      <c r="C21" s="5">
        <v>104.46666666666668</v>
      </c>
      <c r="F21" s="5"/>
    </row>
    <row r="22" spans="1:6">
      <c r="A22" t="s">
        <v>202</v>
      </c>
      <c r="B22" s="2">
        <v>32509</v>
      </c>
      <c r="C22" s="5">
        <v>107.78333333333332</v>
      </c>
      <c r="F22" s="5"/>
    </row>
    <row r="23" spans="1:6">
      <c r="A23" t="s">
        <v>203</v>
      </c>
      <c r="B23" s="2">
        <v>32874</v>
      </c>
      <c r="C23" s="5">
        <v>111.60833333333335</v>
      </c>
      <c r="F23" s="5"/>
    </row>
    <row r="24" spans="1:6">
      <c r="A24" t="s">
        <v>204</v>
      </c>
      <c r="B24" s="2">
        <v>33239</v>
      </c>
      <c r="C24" s="5">
        <v>115.25833333333333</v>
      </c>
      <c r="F24" s="5"/>
    </row>
    <row r="25" spans="1:6">
      <c r="A25" t="s">
        <v>205</v>
      </c>
      <c r="B25" s="2">
        <v>33604</v>
      </c>
      <c r="C25" s="5">
        <v>117.8</v>
      </c>
      <c r="F25" s="5"/>
    </row>
    <row r="26" spans="1:6">
      <c r="A26" t="s">
        <v>206</v>
      </c>
      <c r="B26" s="2">
        <v>33970</v>
      </c>
      <c r="C26" s="5">
        <v>121.31666666666668</v>
      </c>
      <c r="F26" s="5"/>
    </row>
    <row r="27" spans="1:6">
      <c r="A27" t="s">
        <v>207</v>
      </c>
      <c r="B27" s="2">
        <v>34335</v>
      </c>
      <c r="C27" s="5">
        <v>122.8</v>
      </c>
      <c r="F27" s="5"/>
    </row>
    <row r="28" spans="1:6">
      <c r="A28" t="s">
        <v>208</v>
      </c>
      <c r="B28" s="2">
        <v>34700</v>
      </c>
      <c r="C28" s="5">
        <v>123.625</v>
      </c>
      <c r="F28" s="5"/>
    </row>
    <row r="29" spans="1:6">
      <c r="A29" t="s">
        <v>209</v>
      </c>
      <c r="B29" s="2">
        <v>35065</v>
      </c>
      <c r="C29" s="5">
        <v>127.51666666666667</v>
      </c>
      <c r="F29" s="5"/>
    </row>
    <row r="30" spans="1:6">
      <c r="A30" t="s">
        <v>210</v>
      </c>
      <c r="B30" s="2">
        <v>35431</v>
      </c>
      <c r="C30" s="5">
        <v>130.71666666666667</v>
      </c>
      <c r="F30" s="5"/>
    </row>
    <row r="31" spans="1:6">
      <c r="A31" t="s">
        <v>211</v>
      </c>
      <c r="B31" s="2">
        <v>35796</v>
      </c>
      <c r="C31" s="5">
        <v>128.46666666666667</v>
      </c>
      <c r="F31" s="5"/>
    </row>
    <row r="32" spans="1:6">
      <c r="A32" t="s">
        <v>212</v>
      </c>
      <c r="B32" s="2">
        <v>36161</v>
      </c>
      <c r="C32" s="5">
        <v>128.80833333333334</v>
      </c>
      <c r="F32" s="5"/>
    </row>
    <row r="33" spans="1:6">
      <c r="A33" t="s">
        <v>213</v>
      </c>
      <c r="B33" s="2">
        <v>36526</v>
      </c>
      <c r="C33" s="5">
        <v>137.90833333333336</v>
      </c>
      <c r="F33" s="5"/>
    </row>
    <row r="34" spans="1:6">
      <c r="A34" t="s">
        <v>214</v>
      </c>
      <c r="B34" s="2">
        <v>36892</v>
      </c>
      <c r="C34" s="5">
        <v>150.1</v>
      </c>
      <c r="F34" s="5"/>
    </row>
    <row r="35" spans="1:6">
      <c r="A35" t="s">
        <v>215</v>
      </c>
      <c r="B35" s="2">
        <v>37257</v>
      </c>
      <c r="C35" s="5">
        <v>143.6</v>
      </c>
      <c r="F35" s="5"/>
    </row>
    <row r="36" spans="1:6">
      <c r="A36" t="s">
        <v>216</v>
      </c>
      <c r="B36" s="2">
        <v>37622</v>
      </c>
      <c r="C36" s="5">
        <v>154.57499999999999</v>
      </c>
      <c r="F36" s="5"/>
    </row>
    <row r="37" spans="1:6">
      <c r="A37" t="s">
        <v>217</v>
      </c>
      <c r="B37" s="2">
        <v>37987</v>
      </c>
      <c r="C37" s="5">
        <v>161.90000000000003</v>
      </c>
      <c r="F37" s="5"/>
    </row>
    <row r="38" spans="1:6">
      <c r="A38" t="s">
        <v>218</v>
      </c>
      <c r="B38" s="2">
        <v>38353</v>
      </c>
      <c r="C38" s="5">
        <v>179.02499999999998</v>
      </c>
      <c r="F38" s="5"/>
    </row>
    <row r="39" spans="1:6">
      <c r="A39" t="s">
        <v>219</v>
      </c>
      <c r="B39" s="2">
        <v>38718</v>
      </c>
      <c r="C39" s="5">
        <v>194.69166666666661</v>
      </c>
      <c r="F39" s="5"/>
    </row>
    <row r="40" spans="1:6">
      <c r="A40" t="s">
        <v>220</v>
      </c>
      <c r="B40" s="2">
        <v>39083</v>
      </c>
      <c r="C40" s="5">
        <v>200.64891666666665</v>
      </c>
      <c r="F40" s="5"/>
    </row>
    <row r="41" spans="1:6">
      <c r="A41" t="s">
        <v>221</v>
      </c>
      <c r="B41" s="2">
        <v>39448</v>
      </c>
      <c r="C41" s="5">
        <v>220.04291666666668</v>
      </c>
      <c r="F41" s="5"/>
    </row>
    <row r="42" spans="1:6">
      <c r="A42" t="s">
        <v>222</v>
      </c>
      <c r="B42" s="2">
        <v>39814</v>
      </c>
      <c r="C42" s="5">
        <v>210.71166666666667</v>
      </c>
      <c r="F42" s="5"/>
    </row>
    <row r="43" spans="1:6">
      <c r="A43" t="s">
        <v>223</v>
      </c>
      <c r="B43" s="2">
        <v>40179</v>
      </c>
      <c r="C43" s="5">
        <v>214.19824999999994</v>
      </c>
    </row>
    <row r="44" spans="1:6">
      <c r="A44" t="s">
        <v>224</v>
      </c>
      <c r="B44" s="2">
        <v>40544</v>
      </c>
      <c r="C44" s="5" t="e">
        <v>#N/A</v>
      </c>
    </row>
    <row r="45" spans="1:6">
      <c r="B45" s="2"/>
      <c r="C45" s="5"/>
    </row>
    <row r="46" spans="1:6">
      <c r="B46" s="2"/>
      <c r="C46" s="5"/>
    </row>
    <row r="47" spans="1:6">
      <c r="B47" s="2"/>
      <c r="C47" s="5"/>
    </row>
    <row r="48" spans="1:6">
      <c r="B48" s="2"/>
      <c r="C48" s="5"/>
    </row>
    <row r="49" spans="2:3">
      <c r="B49" s="2"/>
      <c r="C49" s="5"/>
    </row>
    <row r="50" spans="2:3">
      <c r="B50" s="2"/>
      <c r="C50" s="5"/>
    </row>
    <row r="51" spans="2:3">
      <c r="B51" s="2"/>
      <c r="C51" s="5"/>
    </row>
    <row r="52" spans="2:3">
      <c r="B52" s="2"/>
      <c r="C52" s="5"/>
    </row>
    <row r="53" spans="2:3">
      <c r="B53" s="2"/>
      <c r="C53" s="5"/>
    </row>
    <row r="54" spans="2:3">
      <c r="B54" s="2"/>
      <c r="C54" s="5"/>
    </row>
    <row r="55" spans="2:3">
      <c r="B55" s="2"/>
      <c r="C55" s="5"/>
    </row>
    <row r="56" spans="2:3">
      <c r="B56" s="2"/>
      <c r="C56" s="5"/>
    </row>
    <row r="57" spans="2:3">
      <c r="B57" s="2"/>
      <c r="C57" s="5"/>
    </row>
    <row r="58" spans="2:3">
      <c r="B58" s="2"/>
      <c r="C58" s="5"/>
    </row>
    <row r="59" spans="2:3">
      <c r="B59" s="2"/>
      <c r="C59" s="5"/>
    </row>
    <row r="60" spans="2:3">
      <c r="B60" s="2"/>
      <c r="C60" s="5"/>
    </row>
    <row r="61" spans="2:3">
      <c r="B61" s="2"/>
      <c r="C61" s="5"/>
    </row>
    <row r="62" spans="2:3">
      <c r="B62" s="2"/>
      <c r="C62" s="5"/>
    </row>
    <row r="63" spans="2:3">
      <c r="B63" s="2"/>
      <c r="C63" s="5"/>
    </row>
    <row r="64" spans="2:3">
      <c r="B64" s="2"/>
      <c r="C64" s="5"/>
    </row>
    <row r="65" spans="2:3">
      <c r="B65" s="2"/>
      <c r="C65" s="5"/>
    </row>
    <row r="66" spans="2:3">
      <c r="B66" s="2"/>
      <c r="C66" s="5"/>
    </row>
    <row r="67" spans="2:3">
      <c r="B67" s="2"/>
      <c r="C67" s="5"/>
    </row>
    <row r="68" spans="2:3">
      <c r="B68" s="2"/>
      <c r="C68" s="5"/>
    </row>
    <row r="69" spans="2:3">
      <c r="B69" s="2"/>
      <c r="C69" s="5"/>
    </row>
    <row r="70" spans="2:3">
      <c r="B70" s="2"/>
      <c r="C70" s="5"/>
    </row>
    <row r="71" spans="2:3">
      <c r="B71" s="2"/>
      <c r="C71" s="5"/>
    </row>
    <row r="72" spans="2:3">
      <c r="B72" s="2"/>
      <c r="C72" s="5"/>
    </row>
    <row r="73" spans="2:3">
      <c r="B73" s="2"/>
      <c r="C73" s="5"/>
    </row>
    <row r="74" spans="2:3">
      <c r="B74" s="2"/>
      <c r="C74" s="5"/>
    </row>
    <row r="75" spans="2:3">
      <c r="B75" s="2"/>
      <c r="C75" s="5"/>
    </row>
    <row r="76" spans="2:3">
      <c r="B76" s="2"/>
      <c r="C76" s="5"/>
    </row>
    <row r="77" spans="2:3">
      <c r="B77" s="2"/>
      <c r="C77" s="5"/>
    </row>
    <row r="78" spans="2:3">
      <c r="B78" s="2"/>
      <c r="C78" s="5"/>
    </row>
    <row r="79" spans="2:3">
      <c r="B79" s="2"/>
      <c r="C79" s="5"/>
    </row>
    <row r="80" spans="2:3">
      <c r="B80" s="2"/>
      <c r="C80" s="5"/>
    </row>
    <row r="81" spans="2:3">
      <c r="B81" s="2"/>
      <c r="C81" s="5"/>
    </row>
    <row r="82" spans="2:3">
      <c r="B82" s="2"/>
      <c r="C82" s="5"/>
    </row>
    <row r="83" spans="2:3">
      <c r="B83" s="2"/>
      <c r="C83" s="5"/>
    </row>
    <row r="84" spans="2:3">
      <c r="B84" s="2"/>
      <c r="C84" s="5"/>
    </row>
    <row r="85" spans="2:3">
      <c r="B85" s="2"/>
      <c r="C85" s="5"/>
    </row>
    <row r="86" spans="2:3">
      <c r="B86" s="2"/>
      <c r="C86" s="5"/>
    </row>
    <row r="87" spans="2:3">
      <c r="B87" s="2"/>
      <c r="C87" s="5"/>
    </row>
    <row r="88" spans="2:3">
      <c r="B88" s="2"/>
      <c r="C88" s="5"/>
    </row>
    <row r="89" spans="2:3">
      <c r="B89" s="2"/>
      <c r="C89" s="5"/>
    </row>
    <row r="90" spans="2:3">
      <c r="B90" s="2"/>
      <c r="C90" s="5"/>
    </row>
    <row r="91" spans="2:3">
      <c r="B91" s="2"/>
      <c r="C91" s="5"/>
    </row>
    <row r="92" spans="2:3">
      <c r="B92" s="2"/>
      <c r="C92" s="5"/>
    </row>
    <row r="93" spans="2:3">
      <c r="B93" s="2"/>
      <c r="C93" s="5"/>
    </row>
    <row r="94" spans="2:3">
      <c r="B94" s="2"/>
      <c r="C94" s="5"/>
    </row>
    <row r="95" spans="2:3">
      <c r="B95" s="2"/>
      <c r="C95" s="5"/>
    </row>
    <row r="96" spans="2:3">
      <c r="B96" s="2"/>
      <c r="C96" s="5"/>
    </row>
    <row r="97" spans="2:3">
      <c r="B97" s="2"/>
      <c r="C97" s="5"/>
    </row>
    <row r="98" spans="2:3">
      <c r="B98" s="2"/>
      <c r="C98" s="5"/>
    </row>
    <row r="99" spans="2:3">
      <c r="B99" s="2"/>
      <c r="C99" s="5"/>
    </row>
    <row r="100" spans="2:3">
      <c r="B100" s="2"/>
      <c r="C100" s="5"/>
    </row>
    <row r="101" spans="2:3">
      <c r="B101" s="2"/>
      <c r="C101" s="5"/>
    </row>
    <row r="102" spans="2:3">
      <c r="B102" s="2"/>
      <c r="C102" s="5"/>
    </row>
    <row r="103" spans="2:3">
      <c r="B103" s="2"/>
      <c r="C103" s="5"/>
    </row>
    <row r="104" spans="2:3">
      <c r="B104" s="2"/>
      <c r="C104" s="5"/>
    </row>
    <row r="105" spans="2:3">
      <c r="B105" s="2"/>
      <c r="C105" s="5"/>
    </row>
    <row r="106" spans="2:3">
      <c r="B106" s="2"/>
      <c r="C106" s="5"/>
    </row>
    <row r="107" spans="2:3">
      <c r="B107" s="2"/>
      <c r="C107" s="5"/>
    </row>
    <row r="108" spans="2:3">
      <c r="B108" s="2"/>
      <c r="C108" s="5"/>
    </row>
    <row r="109" spans="2:3">
      <c r="B109" s="2"/>
      <c r="C109" s="5"/>
    </row>
    <row r="110" spans="2:3">
      <c r="B110" s="2"/>
      <c r="C110" s="5"/>
    </row>
    <row r="111" spans="2:3">
      <c r="B111" s="2"/>
      <c r="C111" s="5"/>
    </row>
    <row r="112" spans="2:3">
      <c r="B112" s="2"/>
      <c r="C112" s="5"/>
    </row>
    <row r="113" spans="2:3">
      <c r="B113" s="2"/>
      <c r="C113" s="5"/>
    </row>
    <row r="114" spans="2:3">
      <c r="B114" s="2"/>
      <c r="C114" s="5"/>
    </row>
    <row r="115" spans="2:3">
      <c r="B115" s="2"/>
      <c r="C115" s="5"/>
    </row>
    <row r="116" spans="2:3">
      <c r="B116" s="2"/>
      <c r="C116" s="5"/>
    </row>
    <row r="117" spans="2:3">
      <c r="B117" s="2"/>
      <c r="C117" s="5"/>
    </row>
    <row r="118" spans="2:3">
      <c r="B118" s="2"/>
      <c r="C118" s="5"/>
    </row>
    <row r="119" spans="2:3">
      <c r="B119" s="2"/>
      <c r="C119" s="5"/>
    </row>
    <row r="120" spans="2:3">
      <c r="B120" s="2"/>
      <c r="C120" s="5"/>
    </row>
    <row r="121" spans="2:3">
      <c r="B121" s="2"/>
      <c r="C121" s="5"/>
    </row>
    <row r="122" spans="2:3">
      <c r="B122" s="2"/>
      <c r="C122" s="5"/>
    </row>
    <row r="123" spans="2:3">
      <c r="B123" s="2"/>
      <c r="C123" s="5"/>
    </row>
    <row r="124" spans="2:3">
      <c r="B124" s="2"/>
      <c r="C124" s="5"/>
    </row>
    <row r="125" spans="2:3">
      <c r="B125" s="2"/>
      <c r="C125" s="5"/>
    </row>
    <row r="126" spans="2:3">
      <c r="B126" s="2"/>
      <c r="C126" s="5"/>
    </row>
    <row r="127" spans="2:3">
      <c r="B127" s="2"/>
      <c r="C127" s="5"/>
    </row>
    <row r="128" spans="2:3">
      <c r="B128" s="2"/>
      <c r="C128" s="5"/>
    </row>
    <row r="129" spans="2:3">
      <c r="B129" s="2"/>
      <c r="C129" s="5"/>
    </row>
    <row r="130" spans="2:3">
      <c r="B130" s="2"/>
      <c r="C130" s="5"/>
    </row>
    <row r="131" spans="2:3">
      <c r="B131" s="2"/>
      <c r="C131" s="5"/>
    </row>
    <row r="132" spans="2:3">
      <c r="B132" s="2"/>
      <c r="C132" s="5"/>
    </row>
    <row r="133" spans="2:3">
      <c r="B133" s="2"/>
      <c r="C133" s="5"/>
    </row>
    <row r="134" spans="2:3">
      <c r="B134" s="2"/>
      <c r="C134" s="5"/>
    </row>
    <row r="135" spans="2:3">
      <c r="B135" s="2"/>
      <c r="C135" s="5"/>
    </row>
    <row r="136" spans="2:3">
      <c r="B136" s="2"/>
      <c r="C136" s="5"/>
    </row>
    <row r="137" spans="2:3">
      <c r="B137" s="2"/>
      <c r="C137" s="5"/>
    </row>
    <row r="138" spans="2:3">
      <c r="B138" s="2"/>
      <c r="C138" s="5"/>
    </row>
    <row r="139" spans="2:3">
      <c r="B139" s="2"/>
      <c r="C139" s="5"/>
    </row>
    <row r="140" spans="2:3">
      <c r="B140" s="2"/>
      <c r="C140" s="5"/>
    </row>
    <row r="141" spans="2:3">
      <c r="B141" s="2"/>
      <c r="C141" s="5"/>
    </row>
    <row r="142" spans="2:3">
      <c r="B142" s="2"/>
      <c r="C142" s="5"/>
    </row>
    <row r="143" spans="2:3">
      <c r="B143" s="2"/>
      <c r="C143" s="5"/>
    </row>
    <row r="144" spans="2:3">
      <c r="B144" s="2"/>
      <c r="C144" s="5"/>
    </row>
    <row r="145" spans="2:3">
      <c r="B145" s="2"/>
      <c r="C145" s="5"/>
    </row>
    <row r="146" spans="2:3">
      <c r="B146" s="2"/>
      <c r="C146" s="5"/>
    </row>
    <row r="147" spans="2:3">
      <c r="B147" s="2"/>
      <c r="C147" s="5"/>
    </row>
    <row r="148" spans="2:3">
      <c r="B148" s="2"/>
      <c r="C148" s="5"/>
    </row>
    <row r="149" spans="2:3">
      <c r="B149" s="2"/>
      <c r="C149" s="5"/>
    </row>
    <row r="150" spans="2:3">
      <c r="B150" s="2"/>
      <c r="C150" s="5"/>
    </row>
    <row r="151" spans="2:3">
      <c r="B151" s="2"/>
      <c r="C151" s="5"/>
    </row>
    <row r="152" spans="2:3">
      <c r="B152" s="2"/>
      <c r="C152" s="5"/>
    </row>
    <row r="153" spans="2:3">
      <c r="B153" s="2"/>
      <c r="C153" s="5"/>
    </row>
    <row r="154" spans="2:3">
      <c r="B154" s="2"/>
      <c r="C154" s="5"/>
    </row>
    <row r="155" spans="2:3">
      <c r="B155" s="2"/>
      <c r="C155" s="5"/>
    </row>
    <row r="156" spans="2:3">
      <c r="B156" s="2"/>
      <c r="C156" s="5"/>
    </row>
    <row r="157" spans="2:3">
      <c r="B157" s="2"/>
      <c r="C157" s="5"/>
    </row>
    <row r="158" spans="2:3">
      <c r="B158" s="2"/>
      <c r="C158" s="5"/>
    </row>
    <row r="159" spans="2:3">
      <c r="B159" s="2"/>
      <c r="C159" s="5"/>
    </row>
    <row r="160" spans="2:3">
      <c r="B160" s="2"/>
      <c r="C160" s="5"/>
    </row>
    <row r="161" spans="2:3">
      <c r="B161" s="2"/>
      <c r="C161" s="5"/>
    </row>
    <row r="162" spans="2:3">
      <c r="B162" s="2"/>
      <c r="C162" s="5"/>
    </row>
    <row r="163" spans="2:3">
      <c r="B163" s="2"/>
      <c r="C163" s="5"/>
    </row>
    <row r="164" spans="2:3">
      <c r="B164" s="2"/>
      <c r="C164" s="5"/>
    </row>
    <row r="165" spans="2:3">
      <c r="B165" s="2"/>
      <c r="C165" s="5"/>
    </row>
    <row r="166" spans="2:3">
      <c r="B166" s="2"/>
      <c r="C166" s="5"/>
    </row>
    <row r="167" spans="2:3">
      <c r="B167" s="2"/>
      <c r="C167" s="5"/>
    </row>
    <row r="168" spans="2:3">
      <c r="B168" s="2"/>
      <c r="C168" s="5"/>
    </row>
    <row r="169" spans="2:3">
      <c r="B169" s="2"/>
      <c r="C169" s="5"/>
    </row>
    <row r="170" spans="2:3">
      <c r="B170" s="2"/>
      <c r="C170" s="5"/>
    </row>
    <row r="171" spans="2:3">
      <c r="B171" s="2"/>
      <c r="C171" s="5"/>
    </row>
    <row r="172" spans="2:3">
      <c r="B172" s="2"/>
      <c r="C172" s="5"/>
    </row>
    <row r="173" spans="2:3">
      <c r="B173" s="2"/>
      <c r="C173" s="5"/>
    </row>
    <row r="174" spans="2:3">
      <c r="B174" s="2"/>
      <c r="C174" s="5"/>
    </row>
  </sheetData>
  <hyperlinks>
    <hyperlink ref="C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Nominal Interest Rates</vt:lpstr>
      <vt:lpstr>CPI - All</vt:lpstr>
      <vt:lpstr>CPI - Fuel and Other</vt:lpstr>
      <vt:lpstr>_DLX1.USE</vt:lpstr>
      <vt:lpstr>_DLX2.USE</vt:lpstr>
      <vt:lpstr>_DLX3.USE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2011-12-12T14:58:45Z</dcterms:modified>
</cp:coreProperties>
</file>